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'Лист1'!$A$3:$C$317</definedName>
  </definedNames>
  <calcPr fullCalcOnLoad="1"/>
</workbook>
</file>

<file path=xl/sharedStrings.xml><?xml version="1.0" encoding="utf-8"?>
<sst xmlns="http://schemas.openxmlformats.org/spreadsheetml/2006/main" count="326" uniqueCount="278">
  <si>
    <t>Основное мероприятие "Обеспечение бесперебойной работы структурных подразделений администрации ЛМО в системе межведомственного электронного взаимодействия"</t>
  </si>
  <si>
    <t xml:space="preserve">Техническое и программное обеспечение администрации Лазовского муниципального округа </t>
  </si>
  <si>
    <t>Администрация Лазовского муниципального округа</t>
  </si>
  <si>
    <t>Оплата услуг по предоставлению Интернет-сети и услуг связи</t>
  </si>
  <si>
    <t>Обеспечение бесперебойного функционирования официального сайта администрации Лазовского муниципального округа</t>
  </si>
  <si>
    <t>Оборудование рабочих мест специалистов администрации радиоэлектронной продукцией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</si>
  <si>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</si>
  <si>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Профессиональное развитие и подготовка муниципальных служащих</t>
  </si>
  <si>
    <t xml:space="preserve">Основные мероприятия «Финансирование расходов на содержание органов местного самоуправления»     </t>
  </si>
  <si>
    <t>Обеспечение деятельности органов местного самоуправления</t>
  </si>
  <si>
    <t>Основные мероприятия «Представительские расходы»</t>
  </si>
  <si>
    <t>Основные мероприятия «Внедрение современных механизмов стимулирования муниципальных служащих, повышения престижа муниципальной службы»</t>
  </si>
  <si>
    <t>Пенсии за выслугу лет муниципальным служащим Лазовского муниципального округа</t>
  </si>
  <si>
    <t>Единовременная денежная выплата лицам, удостоенным звания "Почетный гражданин Лазовского муниципального округа"</t>
  </si>
  <si>
    <t>Единовременная выплата на погребение умершего почетного гражданина Лазовского муниципального округа</t>
  </si>
  <si>
    <t>Основные мероприятия «Создание условий для развития средств массовой информации и освещение деятельности органов власти»</t>
  </si>
  <si>
    <t>Обеспечение деятельности государственной регистрации актов гражданского состояния</t>
  </si>
  <si>
    <t>Обеспечение деятельности комиссий по делам несовершеннолетних и защите их прав</t>
  </si>
  <si>
    <t>Мероприятии по организации временного трудоустройства несовершеннолетних</t>
  </si>
  <si>
    <t>Обеспечение деятельности  по государственному управлению охраной труда</t>
  </si>
  <si>
    <t>Обеспечение деятельности  административной комиссии</t>
  </si>
  <si>
    <t>Основное мероприятие "Финансовое обеспечение деятельности казенных учреждений"</t>
  </si>
  <si>
    <t>Расходы на обеспечение деятельности (оказание услуг, выполнение работ) муниципальных казенных учреждений</t>
  </si>
  <si>
    <t>Расходы на приобретение коммунальных услуг</t>
  </si>
  <si>
    <t>Расходы по оплате договоров,   контрактов на выполнение работ, оказание услуг, связанных с материально-техническим обеспечением органов местного самоуправления</t>
  </si>
  <si>
    <t>Муниципальная программа «Развитие образования Лазовского муниципального округа на 2021-2025 годы»</t>
  </si>
  <si>
    <t>Подпрограмма «Развитие дошкольного образования»</t>
  </si>
  <si>
    <t>Основное мероприятие "Реализация образовательных программ дошкольного образования"</t>
  </si>
  <si>
    <t>Расходы на обеспечение деятельности (оказание услуг, выполнение работ) муниципальных учреждений</t>
  </si>
  <si>
    <t>Мероприятия,направленные на недопущение образования задолженности по заработной плате перед работниками</t>
  </si>
  <si>
    <t>Мероприятия по охране труда</t>
  </si>
  <si>
    <t>Мероприятия по антитерористической безопасности</t>
  </si>
  <si>
    <t>Мероприятия по пожарной безопасности</t>
  </si>
  <si>
    <t>Расходы по предупреждению распространения коронавирусной инфекции</t>
  </si>
  <si>
    <t>Развитие материально-технической базы подведомственных  учреждений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</si>
  <si>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</si>
  <si>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</si>
  <si>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</si>
  <si>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Проектирование и проверка проектно-сметной документации</t>
  </si>
  <si>
    <t>Подпрограмма «Развитие общего образования»</t>
  </si>
  <si>
    <t xml:space="preserve">Основное мероприятие "Реализация образовательных программ начального общего, основного общего и среднего общего образования"
</t>
  </si>
  <si>
    <t>Обеспечение мер социальной поддержки отдельных категорий педагогических работников за найм жилья</t>
  </si>
  <si>
    <t xml:space="preserve">Субвенции на обеспечение государственных гарантий реализации прав на получение общедоступного и бесплатного дошкольного,начального общего, основного общего, среднего общего, дополнительного образования детей в муниципальных общеобразовательных организациях
</t>
  </si>
  <si>
    <t xml:space="preserve">Ежемесячное денежное вознаграждение за классное руководство педагогическим работникам муниципальных  общеобразовательных организаций </t>
  </si>
  <si>
    <t>Расходы образовательных организаций на капитальный ремонт зданий муниципальных общеобразовательных учреждений, в рамках софинансирования краевого бюджета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</si>
  <si>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</si>
  <si>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Основное мероприятие "Реализация дополнительных общеобразовательных программ и обеспечение условий их предоставления"</t>
  </si>
  <si>
    <t>Основное мероприятие "Обеспечение функций управления в сфере образования"</t>
  </si>
  <si>
    <t>Мероприятия по подготовке и проведению государственной (итоговой) аттестации в общеобразовательных учреждениях Лазовского муниципального округа</t>
  </si>
  <si>
    <t xml:space="preserve">Подпрограмма «Организация питания обучающихся общеобразовательных организаций Лазовского муниципального округа на 2021-2025 годы»  </t>
  </si>
  <si>
    <t>Основное мероприятие "Создание условий для получения качественного общего образования"</t>
  </si>
  <si>
    <t>Расходы на оказание услуг, выполнение работ по организации питания</t>
  </si>
  <si>
    <t xml:space="preserve">Субвенции по обеспечению бесплатным питанием детей, обучающихся в общеобразовательных организациях </t>
  </si>
  <si>
    <t>Субвенции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</si>
  <si>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 xml:space="preserve">Бесплатное питание подвозимых детей, обучающихся в общеобразовательных учреждениях </t>
  </si>
  <si>
    <t>Основное мероприятие «Осуществление деятельности по опеке и попечительству»</t>
  </si>
  <si>
    <t>Субвенция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</si>
  <si>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Основное мероприятие "Финансовое обеспечение деятельности образовательных учреждений"</t>
  </si>
  <si>
    <t>Основное мероприятие «Обеспечение пожарной безопасности на территории Лазовского муниципального округа</t>
  </si>
  <si>
    <t>Осуществление противопожарной пропаганды, издание специальной рекламной продукции</t>
  </si>
  <si>
    <t>Организация выполнения и осуществления мер пожарной безопасности</t>
  </si>
  <si>
    <t>Создание условий для забора воды пожарной техникой</t>
  </si>
  <si>
    <t>Обеспечение, приобретение и содержание пожаротехнических средств</t>
  </si>
  <si>
    <t>Подпрограмма «По укреплению общественной безопасности граждан, особо важных объектов, противодействию терроризму и проявления экстремизма на территории Лазовского муниципального округа на 2021-2023 годы»</t>
  </si>
  <si>
    <t>Основное мероприятие «Организация и осуществление мероприятий по противодействию терроризму и проявления экстремизма»</t>
  </si>
  <si>
    <t>Изготовление и приобретение печатной продукции по противодействию экстремизму и терроризму</t>
  </si>
  <si>
    <t>Основное мероприятие «Создание благоприятных условий для устойчивого развития малого и среднего предпринимательства»</t>
  </si>
  <si>
    <t>Финансовая поддержка субъектов малого и среднего предпринимательства в виде предоставления субсидии с целью возмещения части затрат</t>
  </si>
  <si>
    <t>Основное мероприятие «Формирование объектов недвижимости, обеспечение государственной регистрации, возникновения, изменения и прекращения права собственности Лазовского муниципального округа»</t>
  </si>
  <si>
    <t>Обеспечение проведения технической инвентаризации объектов недвижимости, изготовления технической документации, формирование земельных участков для организации проведения конкурсов и аукционов</t>
  </si>
  <si>
    <t>Основное мероприятие «Проведение оценки рыночной стоимости муниципального имущества»</t>
  </si>
  <si>
    <t>Обеспечение проведения оценки рыночной стоимости объектов недвижимости, земельных участков, а также права аренды на объекты недвижимости и земельные участки</t>
  </si>
  <si>
    <t>Основное мероприятие "Содержание, сохранение объектов муниципальной казны"</t>
  </si>
  <si>
    <t>Капитальный ремонт, ремонт и текущее содержание муниципального нежилого фонда</t>
  </si>
  <si>
    <t>Муниципальная программа «Управление муниципальными финансами в Лазовском муниципальном округе на 2021 год и на плановый период до 2025 года»</t>
  </si>
  <si>
    <t>Основное мероприятие "Организация планирования, исполнения и контроля за исполнением бюджета"</t>
  </si>
  <si>
    <t>Муниципальная  программа «Развитие жилищно-коммунального хозяйства на территории Лазовского муниципального округа на 2021-2025 годы»</t>
  </si>
  <si>
    <t>Подпрограмма «Проведение капитального ремонта, ремонта муниципального жилищного фонда в Лазовском муниципальном округа»</t>
  </si>
  <si>
    <t>Основное мероприятие "Создание комфортных и безопасных условий для проживания граждан в многоквартирных домах, а также продление их срока эксплуатации"</t>
  </si>
  <si>
    <t>Взносы на капитальный ремонт муниципальных помещений и многоквартирных домов, включенных в региональную программу капитального ремонта</t>
  </si>
  <si>
    <t>Основное мероприятие «Создание условий для обеспечения качественными услугами жилищно-коммунального хозяйства "</t>
  </si>
  <si>
    <t>Капитальный ремонт, ремонт и текущее содержание муниципального жилищного фонда</t>
  </si>
  <si>
    <t>Подпрограмма «Энергосбережение и повышение энергетической эффективности в Лазовском муниципальном округе на 2021-2025 годы»</t>
  </si>
  <si>
    <t>Основное мероприятие "Создание условий для повышения эффективности использования энергетических ресурсов"</t>
  </si>
  <si>
    <t>Модернизация коммуникаций водоснабжения и водоотведения</t>
  </si>
  <si>
    <t>Содержание, проведение ремонтных работ на сетях и объектах жизнеобеспечения</t>
  </si>
  <si>
    <t>Подпрограмма «Благоустройство»</t>
  </si>
  <si>
    <t>Основное мероприятие «Исполнение функций и полномочий по благоустройству»</t>
  </si>
  <si>
    <t>Мероприятия по устройству и содержанию мест санкционированного размещения твердых коммунальных отходов</t>
  </si>
  <si>
    <t>Мероприятия по восстановлению, устройству, реконструкции, а также текущему содержанию сетей уличного освещения</t>
  </si>
  <si>
    <t>Организация ритуальных услуг, благоустройство и содержание мест захоронения</t>
  </si>
  <si>
    <t>Устройство, содержание и ремонт сетей ливневой канализации</t>
  </si>
  <si>
    <t>Проектирование и проверка проектно-сметной документации объектов благоустройства</t>
  </si>
  <si>
    <t>Устройство и (или) капитальному ремонту, а также по содержанию и текущему ремоту децентрализованных водозаборных сооружений</t>
  </si>
  <si>
    <t>Подпрограмма «Обеспечение жилыми помещениями детей-сирот, детей, оставшихся без попечения родителей»</t>
  </si>
  <si>
    <t>Основное мероприятие Предоставление мер социальной поддержки»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</si>
  <si>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</si>
  <si>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 xml:space="preserve"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</si>
  <si>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Подпрограмма «Переселение граждан из жилищного фонда, признанного непригодным для проживания, на территории Лазовского сельского поселения Лазовского муниципального района на 2021 – 2025 годы»</t>
  </si>
  <si>
    <t>Субсидии на обеспечение мероприятий по переселению граждан из аварийного жилищного фонда за счет средств от государственной корпорации Фонд содействия реформированию ЖКХ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</si>
  <si>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</si>
  <si>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Организация и  проведение празднования памятных дат военной истории Отечества</t>
  </si>
  <si>
    <t xml:space="preserve">Выполнение работ по ремонту, реставрации памятников </t>
  </si>
  <si>
    <t>Подпрограмма «Развитие молодежной политики в Лазовском муниципальном округе на 2021-2023 годы»</t>
  </si>
  <si>
    <t>Основное мероприятие "Организация и осуществление мероприятий по работе с детьми и молодежью"</t>
  </si>
  <si>
    <t>Проведение мероприятий для детей, подростков и молодежи</t>
  </si>
  <si>
    <t>Организация выездных мероприятий</t>
  </si>
  <si>
    <t>Обеспечение мероприятий по профилактике злоупотребления наркотиками, популяризации здорового образа жизни</t>
  </si>
  <si>
    <t>Основное мероприятие «Предоставление мер социальной поддержки»</t>
  </si>
  <si>
    <t>Обеспечение мер социальной поддержки отдельных категорий граждан</t>
  </si>
  <si>
    <t xml:space="preserve">Мероприятия  на реализацию проектов инициативного бюджетирования по направлению "Твой проект" </t>
  </si>
  <si>
    <t>Мероприятия  на реализацию проектов инициативного бюджетирования по направлению "Твой проект" в рамках софинансирования краевого бюджета</t>
  </si>
  <si>
    <t>Основное мероприятие "Оказание медицинской помощи населению"</t>
  </si>
  <si>
    <t>Оплата расходов медицинских специалистов поезда "Здоровье"</t>
  </si>
  <si>
    <t>Оплата найма жилья для медицинских специалистов</t>
  </si>
  <si>
    <t>Основное мероприятие " Обеспечение деятельности муниципальных образовательных учреждений в сфере культуры "</t>
  </si>
  <si>
    <t>Развитие материально-технической базы подведомственных учреждений</t>
  </si>
  <si>
    <t>Основное мероприятие "Сохранение и развитие библиотечной системы в сфере культуры"</t>
  </si>
  <si>
    <t>Комплектование и обеспечение сохранности библиотечных фондов и обеспечение информационно-техническим оборудованием библиотек</t>
  </si>
  <si>
    <t>Субсидии на комплектование книжных фондов и обеспечение информационно техническим оборудованием библиотек</t>
  </si>
  <si>
    <t>Расходы на комплектование книжных фондов и обеспечение информационно техническим оборудованием библиотек, в рамках софинансирования краевого бюджета</t>
  </si>
  <si>
    <t>Организация и проведение массовых физкультурно-спортивных мероприятий</t>
  </si>
  <si>
    <t>Содержание и ремонт спортивных объектов</t>
  </si>
  <si>
    <t>Приобретение спортивной формы и инвентаря</t>
  </si>
  <si>
    <t>Организация и проведение мероприятий с элементами спортивного туризма</t>
  </si>
  <si>
    <t>Участие сборных команд округа в соревнованиях краевого, межрегионального, российского и международного уровней</t>
  </si>
  <si>
    <t>Основное мероприятие "Сохранение и развитие клубной системы в сфере культуры»</t>
  </si>
  <si>
    <t>Организация и проведение культурно-массовых мероприятий</t>
  </si>
  <si>
    <t>Субсидии на социальные выплаты молодым семьям для приобретения (строительства) стандартного жилья</t>
  </si>
  <si>
    <t>Повышение квалификации муниципальных служащих по образовательным программам в области противодействия коррупции</t>
  </si>
  <si>
    <t>Муниципальная программа «Обеспечение граждан твердым топливом на территории Лазовского муниципального округа на 2021 – 2025 годы"</t>
  </si>
  <si>
    <t>Основное мероприятие «Создание условий для обеспечения потребностей населения в твердом топливе»</t>
  </si>
  <si>
    <t>Субсидии на обеспечение граждан твердым топливом (дровами)</t>
  </si>
  <si>
    <t>Расходы на обеспечение граждан твердым топливом (дровами), в рамках софинансирования краевого бюджета</t>
  </si>
  <si>
    <t>Муниципальная программа «Развитие дорожного комплекса на территории Лазовского муниципального округа на 2021-2025 годы»</t>
  </si>
  <si>
    <t>Основное мероприятие «Содействие развитию автомобильных дорог общего пользования»</t>
  </si>
  <si>
    <t>Содержание и ремонт автомобильных дорог и искусственных сооружений п.Преображение</t>
  </si>
  <si>
    <t>Содержание и ремонт автомобильных дорог и искусственных сооружений сельских территорий</t>
  </si>
  <si>
    <t>Проектирование и проверка проектно-сметной документации автомобильных дорог</t>
  </si>
  <si>
    <t>Диагностика и паспортизация дорог общего пользования</t>
  </si>
  <si>
    <t>Средства местного бюджета капитальный ремонт и ремонт автомобильных дорог общего пользования в населенных пунктов, в рамках софинансирования краевого бюджета</t>
  </si>
  <si>
    <t>Муниципальная программа «Формирование современной городской среды Лазовского муниципального округа на 2021-2025 годы»</t>
  </si>
  <si>
    <t>Подпрограмма «Благоустройство территорий, детских и спортивных площадок Лазовского муниципального округа на 2021-2025 годы»</t>
  </si>
  <si>
    <t>Основное мероприятие «Благоустройство территорий, детских и спортивных площадок»</t>
  </si>
  <si>
    <t>Мероприятия по благоустройству территорий, детских и спортивных площадок (оборудование детских и (или) спортивных площадок</t>
  </si>
  <si>
    <t>Мероприятия по благоустройству территорий, детских и спортивных площадок (оборудование детских и (или) спортивных площадок, ремонт внутридворовых дорог, тротуаров, лестниц), в рамках софинансирования краевого бюджета</t>
  </si>
  <si>
    <t>Всего расходов:</t>
  </si>
  <si>
    <t>2021 год (исполнение)</t>
  </si>
  <si>
    <t>Отклонение от исполнения отчетного (2021) финансового года</t>
  </si>
  <si>
    <t>2024 год (проект бюджета)</t>
  </si>
  <si>
    <t>2025 год (проект бюджета)</t>
  </si>
  <si>
    <t>Отдельное мероприятие «Повышение уровня и качества жизни"</t>
  </si>
  <si>
    <t>Мероприятия по экологическим исследованиям</t>
  </si>
  <si>
    <t>Основное мероприятие "Развитие инфраструктуры организаций дошкольного образования"</t>
  </si>
  <si>
    <t>Основное мероприятие "Развитие инфраструктуры образовательных организаций"</t>
  </si>
  <si>
    <t>Муниципальный проект "Мы вместе. Планируем бюджет"</t>
  </si>
  <si>
    <t>Капитальный ремонт зданий муниципальных общеобразовательных учреждений</t>
  </si>
  <si>
    <t>Основное мероприятие "Реализация мероприятий, направленных на развитие способностей и талантов детей"</t>
  </si>
  <si>
    <t>Выплата степендии главы Лазовского муниципального округа</t>
  </si>
  <si>
    <t>Отдельное мероприятие "Повышение уровня и качества жизни"</t>
  </si>
  <si>
    <t>Мероприятия по капитальному ремонту зданий и помещений учреждений (в том числе проектно-изыскательские работы)</t>
  </si>
  <si>
    <t>Создание условий для организации работы добровольной пожарной охраны</t>
  </si>
  <si>
    <t>Установка приборов учета энергоресурсов в муниципальных зданиях, квартирах</t>
  </si>
  <si>
    <t>Приобретение технологического оборудования</t>
  </si>
  <si>
    <t>Обеспечение мероприятий по переселению граждан из аварийного жилищного фонда</t>
  </si>
  <si>
    <t>Признание жилых помещений непригодными для проживания и снос жилых помещений, признанных непригодными</t>
  </si>
  <si>
    <t>Основное мероприятие "Организация Памятных дат Отечества и культурно-массовых мероприятий"</t>
  </si>
  <si>
    <t xml:space="preserve">Организация и проведение культурно-массовых мероприятий </t>
  </si>
  <si>
    <t>Поддержка молодежных общественных объединений</t>
  </si>
  <si>
    <t>Мероприятия культурно-патриотической направленности</t>
  </si>
  <si>
    <t>Основное мероприятие "Развитие инфраструктуры муниципальных учреждений"</t>
  </si>
  <si>
    <t>Основное мероприятие "Развитие массовой физической культуры и спорта на территории Лазовского муниципального округа"</t>
  </si>
  <si>
    <t>Федеральный проект "Спорт - норма жизни"</t>
  </si>
  <si>
    <t>Субсидии бюджетам муниципальных образований Приморского края на организацию физкультурно-спортивной работы по месту жительства</t>
  </si>
  <si>
    <t>Организация физкультурно-спортивной работы по месту жительства, в рамках софинансирования краевого бюджета</t>
  </si>
  <si>
    <t>Субсидии из краевого бюджета бюджетам муниципальных образований Приморского края на на приобретение и поставку спортивного инвентаря, спортивного оборудования и иного имущества для развития массового спорта</t>
  </si>
  <si>
    <t>Приобретение и поставка спортивного инвентаря, спортивного оборудования и иного имущества для развития массового спорта в рамках софинансирования краевого бюджета</t>
  </si>
  <si>
    <t>Развитие спортивной инфраструктуры</t>
  </si>
  <si>
    <t>Мероприятия по информатизации муниципальных учреждений</t>
  </si>
  <si>
    <t>Ремонт автомобильных дорог по наказу депутата</t>
  </si>
  <si>
    <t xml:space="preserve">Муниципальная программа "Укрепление общественного здоровья» 
на 2021-2025 годы"
</t>
  </si>
  <si>
    <t>Основное мероприятие "Пропаганда здорового образа жизни, профилактика вредных привычек, формирование у населения мотивации к здоровому образу жизни"</t>
  </si>
  <si>
    <t>Пропаганда здорового образа жизни, профилактика вредных привычек, формирование у населения мотивации к здоровому образу жизни</t>
  </si>
  <si>
    <t>Основное мероприятие "Создание условий для физической активности населения"</t>
  </si>
  <si>
    <t>Создание условий для физической активности населения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</si>
  <si>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</t>
  </si>
  <si>
    <t>Содержание и благоустройство территорий Лазовского муниципального округа</t>
  </si>
  <si>
    <t>Основное мероприятие "Организация деятельности централизованной клубной систремы»</t>
  </si>
  <si>
    <t>Основное мероприятие "Обеспечение деятельности МКУ Центр культуры, спорта, туризма и молодежной политики"</t>
  </si>
  <si>
    <t>Субсидии на финансовое обеспечение выполнения муниципального задания муниципальному автономному учреждению "Редакция газеты "Синегорье"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</si>
  <si>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образования, в рамках софинансирования краевого бюджета</t>
  </si>
  <si>
    <t>Федеральный проект "Современная школа"</t>
  </si>
  <si>
    <t>Расходы образовательных организаций на строительство, реконструкцию и приобретение зданий муниципальных общеобразовательных зданий, в рамках софинансирования краевого бюджета</t>
  </si>
  <si>
    <t>Проектирование и реконструкция (модернизация) системы водозабора п.Преображение</t>
  </si>
  <si>
    <t>Проектирование и строительство очитных сооружений</t>
  </si>
  <si>
    <t>Основное мероприятие "Организация мероприятий по содержанию и благоустройству Лазовского муниципального округа"</t>
  </si>
  <si>
    <t>Подпрограмма «Комплексные меры противодействия злоупотреблению наркотическими средствами и их незаконному обороту»</t>
  </si>
  <si>
    <t>Основное мероприятие "Профилактика злоупотребления наркотиками, популязация здорового образа жизни"</t>
  </si>
  <si>
    <t>Основное мероприятие "Создание условий для привлечения населения Лазовского муниципального округа к занятиям физической культурой и спортом"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</si>
  <si>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</si>
  <si>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Расходы на  оснащение объектов спортивной инфраструктуры спортивно-технологическим оборудованием , в рамках софинансирования краевого бюджета</t>
  </si>
  <si>
    <t>Основное мероприятие "Создание условий для обеспечения доступным и комфортным жильем населения Лазовского муниципального округа"</t>
  </si>
  <si>
    <t>Наименование                                                       раздела/подраздела</t>
  </si>
  <si>
    <t>2022 год (исполнение)</t>
  </si>
  <si>
    <t>2023 год (ожидаемое исполнение)</t>
  </si>
  <si>
    <t>Отклонение от ожидаемого исполнения текущего (2023) финансового года</t>
  </si>
  <si>
    <t>2026 год (проект бюджета)</t>
  </si>
  <si>
    <r>
      <rPr>
        <sz val="14"/>
        <color indexed="8"/>
        <rFont val="Calibri"/>
        <family val="2"/>
      </rPr>
      <t>С</t>
    </r>
    <r>
      <rPr>
        <sz val="14"/>
        <color indexed="8"/>
        <rFont val="Times New Roman"/>
        <family val="1"/>
      </rPr>
      <t>ведения о расходах бюджета Лазовского муниципального округа 
по муниципальным программам на 
2024 год и плановый период 2025 и 2026 годов</t>
    </r>
    <r>
      <rPr>
        <sz val="11"/>
        <color indexed="8"/>
        <rFont val="Times New Roman"/>
        <family val="1"/>
      </rPr>
      <t xml:space="preserve">
</t>
    </r>
  </si>
  <si>
    <t>4441859,10</t>
  </si>
  <si>
    <t>Муниципальная программа « Развитие малого и среднего предпринимательства на территории Лазовского муниципального округа на 2023-2027 годы»</t>
  </si>
  <si>
    <t xml:space="preserve"> Муниципальная программа «Развитие градостроительной деятельности на территории Лазовского муниципального округа на 2024-2027 годы»</t>
  </si>
  <si>
    <t>Миниципальная программа "Долгосрочное финансовое планирование и организация бюджетного процесса в Лазовском муниципальном округе" на 2024-2030 годы"</t>
  </si>
  <si>
    <t>Основное мероприятие " Организация планирования, исполнения и контроля за исполнениембюджета"</t>
  </si>
  <si>
    <t>Меропритятия по энергоснабжению и повышению энергетической эффективности систем коммунальной инфраструктуры, в рамках софинансирования краевого бюджета</t>
  </si>
  <si>
    <t>Мероприятия по инвентаризации кладбищ, стен скорби, крематориев, а также мест захоронений на кладбищах и в стенах скорби, расположенных на территрии Приморского края</t>
  </si>
  <si>
    <t>Мероприятия по инвентаризации кладбищ, стен скорби, крематориев, а также мест захоронений на кладбищах и в стенах скорби в рамках софинансирования краевого бюджета</t>
  </si>
  <si>
    <t>Ликвидация несанкцинированных свалок на территрии Лазовского муниципального округа</t>
  </si>
  <si>
    <t xml:space="preserve">Выполнение работ по благоустройству и содержанию общественных территорий, дворовых территорий многоквартирных домов , детских и спортивных площадок </t>
  </si>
  <si>
    <t>Предоставление жилых помещений детям-сиротам и детям, оставшимся без попечения родителей, лицам их их числа по договорам найма специализированных жилых помещений за счет средств краевого бюджета</t>
  </si>
  <si>
    <t>Муниципальная программа «Развитие социальной сферы Лазовского муниципального округа на 2021-2027 годы»</t>
  </si>
  <si>
    <t>Муниципальная программа «Развитие культуры, физической культуры и спорта в Лазовском муниципальном округе на 2021-2027 годы»</t>
  </si>
  <si>
    <t>Подпрограмма «Сохранение и развитие культуры на территории Лазовского муниципального округа на 2021-2027 годы»</t>
  </si>
  <si>
    <t>Обеспечение развития и укрепления материально технической базы домов культуры в населенных пунктах с числом жителей до 50 тысяч человек</t>
  </si>
  <si>
    <t xml:space="preserve">Муниципальная программа «Обеспечение жильем молодых семей
Лазовского муниципального округа» на 2021-2027 годы
</t>
  </si>
  <si>
    <t>Муниципальная программа «Противодействие коррупции в Лазовском муниципальном округе на 2021-2027 годы»</t>
  </si>
  <si>
    <t>Основное мероприятие «Формирование антикоррупционного общественного сознания, нетерпимости по отношению к коррупции в Лазовском муниципальном округе»</t>
  </si>
  <si>
    <t>Мероприятия по благоустройству территорий, детских и спортивных площадок (оборудование детских и (или) спортивных площадок, ремонт внутридворовых дорог, тротуаров, лестниц)</t>
  </si>
  <si>
    <t>Муниципальная программа "Информатизация деятельности администрации Лазовского муниципального округа на 2021-2027 годы"</t>
  </si>
  <si>
    <t>Муниципальная программа «Муниципальное управление в администрации Лазовского муниципального округа на 2021-2027 годы»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</si>
  <si>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</si>
  <si>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Муниципальная программа «Защита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на территории Лазовского муниципального округа на 2021-2027 годы.»»</t>
  </si>
  <si>
    <t>Отклонение от  исполнения (2022) финансового года</t>
  </si>
  <si>
    <t>Подпрограмма Развитие отдела ЗАГС администрации Лазовского муниципального округа на 2021-2027 годы»</t>
  </si>
  <si>
    <t>Подпрограмма «Обеспечение деятельности муниципальной службы  в администрации Лазовского муниципального округа на 2021-2027годы»</t>
  </si>
  <si>
    <t>Подпрограмма «Развитие муниципальной службы в администрации Лазовского муниципального округа на 2021 -2027 годы»</t>
  </si>
  <si>
    <t>Субвенции на государственную регистрацию актов гражданского состояния за счет средств краевого бюджета</t>
  </si>
  <si>
    <t>Подпрограмма «Профилактика и предупреждение правонарушений и преступлений среди несовершеннолетних в Лазовском муниципальном округе на 2021-2027 годы»</t>
  </si>
  <si>
    <t>Подпрограмма «Улучшения условий охраны труда в Лазовском муниципальном округе на 2021–2027 годы»</t>
  </si>
  <si>
    <t>Основное мероприятие "Улучшение условий охраны труда и снижение уровней профессиональных рисков"</t>
  </si>
  <si>
    <t>Мероприятие по охране труда</t>
  </si>
  <si>
    <t>Подпрограмма "Улучшение деятельности административной комиссии, профилактика правонарушений в области благоустройства на территории Лазовского муниципального округа на 2021-2027годы»</t>
  </si>
  <si>
    <t>Подпрограмма «Осуществление комплекса мероприятий по оказанию услуг в сфере коммунального и хозяйственного обеспечения деятельности администрации Лазовского муниципального округа на 2021-2027 годы»</t>
  </si>
  <si>
    <t>Основное мероприятие «Содержание муниципального имущества и материально-техническое обеспечение деятельности администрации Лазовского муниципального округа»</t>
  </si>
  <si>
    <t>Федеральный проект "Патриотическое воспитание граждан Российской Федерации"</t>
  </si>
  <si>
    <t>Создание центров образования естественно-научной технологической направленностей "Точка Роста"</t>
  </si>
  <si>
    <t>Строительство, реконструкция и приобретение зданий муниципальных общеобразовательных организаций</t>
  </si>
  <si>
    <t>Расходы на строительство, реконструкция и приобритение зданий муниципальных общеобразовательных организаций, в рамках софинансирования краевого бюджета</t>
  </si>
  <si>
    <t>Мероприятия по развитию дополнительного образования детей</t>
  </si>
  <si>
    <t>Федеральный проект "Успех каждого ребенка"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</si>
  <si>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спортомв образовательных организациях</t>
  </si>
  <si>
    <t>Расходы образовательных организаций на обнавление МТБ для организации учебно-исследовательской, научно-практической, творческой деятельности, занятий физической культурой и спортом, в рамках софинансирования краевого бюджета</t>
  </si>
  <si>
    <t>Обеспечение персонифициованного финансирования дополнительного образования детей</t>
  </si>
  <si>
    <t>Методический опорный центр дополнительного образования</t>
  </si>
  <si>
    <t>Основное мероприятие "Организация и обеспечение отдыха и оздоровления детей"</t>
  </si>
  <si>
    <t>Подпрограмма "Персонифицированное финансирование дополнительного образования детей"</t>
  </si>
  <si>
    <t>Основное мероприятие "Предоставление детям именных сертификатов дополнительного образования в рамках мехонизмов персонифицированного финансирования"</t>
  </si>
  <si>
    <t>Муниципальная программа "Экономическое развитие Лазовского муниципального округа на 2021-2027 годы"</t>
  </si>
  <si>
    <t>Подпрограмма «Управление муниципальным имуществом, находящимся в собственности Лазовского муниципального округа на 2021-2027 годы»</t>
  </si>
  <si>
    <t>Основное мероприятие "Формирование объектов недвижимости, обеспечение государственной регистрации, возникновения, изменения и прекращения права собственности Лазовского муниципального округа"</t>
  </si>
  <si>
    <t>Устройство территорий общественного пользования</t>
  </si>
  <si>
    <t>Обеспечение мероприятий по переселению из аварийного жилищного фонда</t>
  </si>
  <si>
    <t>Субсидии на обеспичение мероприятий по переселению граждан из аварийного жилищного фонда за счет средств, поступивших от публично-правовой компании "Фонд развития территорий"</t>
  </si>
  <si>
    <t xml:space="preserve">Предоставление жилых помещений детям-сиротам и детям, оставшимся без попечения родителей, лицам их их числа по договорам найма специализированных жилых помещений </t>
  </si>
  <si>
    <t>Подпрограмма "Празднование  Памятных дат истории Отечества и проведение культурно-массовых мероприятий округа на 2022-2027 годы"</t>
  </si>
  <si>
    <t>Реализация проектовинициативного беджитирования</t>
  </si>
  <si>
    <t>Мероприятия по благоустройству и озеленению памятников ВОВ</t>
  </si>
  <si>
    <t>Подпрограмма «Развитие стратегии системы дополнительного образования в сфере культуры в Лазовском муниципальном округе на 2021-2027 годы»</t>
  </si>
  <si>
    <t>Подпрограмма «Организация библиотечного обслуживания в Лазовском муниципальном районе на 2021-2027 годы»</t>
  </si>
  <si>
    <t>Подпрограмма «Развитие физической культуры и массового спорта в Лазовском муниципальном районе на 2019-2027 годы»</t>
  </si>
  <si>
    <t>Подготовка оснований для объектов спортивной инфраструктуры</t>
  </si>
  <si>
    <t>Субсидии на капитальный ремонт и ремонт автомобильных дорог общего пользования в населенных пунктов за счет дорожного фонда ПК</t>
  </si>
  <si>
    <t>Мероприятия на реализацию проектов инициативного бюджетирования по направлению "Твой проект" в рамках софинансирования краевого бюджета</t>
  </si>
  <si>
    <t xml:space="preserve">Мероприятия на реализацию проектов инициативного бюджетирования по направлению "Твой проект" </t>
  </si>
  <si>
    <r>
      <rPr>
        <b/>
        <sz val="12"/>
        <color indexed="8"/>
        <rFont val="Times New Roman"/>
        <family val="1"/>
      </rPr>
      <t>Подпрограмма «</t>
    </r>
    <r>
      <rPr>
        <b/>
        <sz val="12"/>
        <rFont val="Times New Roman"/>
        <family val="1"/>
      </rPr>
      <t>Осуществление деятельности по опеке и попечительству в Лазовском муниципальном округе на 2021-2025 годы»</t>
    </r>
  </si>
  <si>
    <r>
      <rPr>
        <b/>
        <sz val="12"/>
        <color indexed="8"/>
        <rFont val="Times New Roman"/>
        <family val="1"/>
      </rPr>
      <t>Подпрограмма</t>
    </r>
    <r>
      <rPr>
        <b/>
        <sz val="12"/>
        <rFont val="Times New Roman"/>
        <family val="1"/>
      </rPr>
      <t xml:space="preserve"> «Создание условий получения качественного образования»</t>
    </r>
  </si>
  <si>
    <t>Мероприятия направленные на поддержку малого и среднего предпринимательства</t>
  </si>
  <si>
    <t>Подпрограмма "Развитие малого и среднего предпринимательства на территории Лазовского муниципального округа на 2021-2023 годы</t>
  </si>
  <si>
    <t>Мероприятия направленные на информирование социально орентированным НКО и социальных предпринимателей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</si>
</sst>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>
      <alignment horizontal="left" vertical="center"/>
      <protection/>
    </xf>
    <xf numFmtId="4" fontId="28" fillId="0" borderId="1">
      <alignment horizontal="right" vertical="top" shrinkToFit="1"/>
      <protection/>
    </xf>
    <xf numFmtId="0" fontId="29" fillId="0" borderId="0">
      <alignment/>
      <protection/>
    </xf>
    <xf numFmtId="0" fontId="30" fillId="0" borderId="1">
      <alignment vertical="top" wrapText="1"/>
      <protection/>
    </xf>
    <xf numFmtId="0" fontId="28" fillId="0" borderId="1">
      <alignment vertical="top" wrapText="1"/>
      <protection/>
    </xf>
    <xf numFmtId="4" fontId="30" fillId="0" borderId="1">
      <alignment horizontal="right" vertical="top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3" fillId="0" borderId="1" xfId="36" applyFont="1" applyProtection="1">
      <alignment vertical="top" wrapText="1"/>
      <protection/>
    </xf>
    <xf numFmtId="0" fontId="30" fillId="0" borderId="1" xfId="36" applyFont="1" applyProtection="1">
      <alignment vertical="top" wrapText="1"/>
      <protection/>
    </xf>
    <xf numFmtId="0" fontId="28" fillId="0" borderId="1" xfId="36" applyFont="1" applyProtection="1">
      <alignment vertical="top" wrapText="1"/>
      <protection/>
    </xf>
    <xf numFmtId="0" fontId="3" fillId="0" borderId="0" xfId="0" applyFont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wrapText="1"/>
    </xf>
    <xf numFmtId="0" fontId="46" fillId="0" borderId="0" xfId="0" applyFont="1" applyAlignment="1">
      <alignment/>
    </xf>
    <xf numFmtId="0" fontId="28" fillId="0" borderId="1" xfId="33" applyFont="1" applyProtection="1">
      <alignment horizontal="left" vertical="center"/>
      <protection/>
    </xf>
    <xf numFmtId="0" fontId="30" fillId="0" borderId="0" xfId="0" applyFont="1" applyAlignment="1">
      <alignment wrapText="1"/>
    </xf>
    <xf numFmtId="2" fontId="0" fillId="0" borderId="0" xfId="0" applyNumberFormat="1" applyAlignment="1">
      <alignment horizontal="center" vertical="top" wrapText="1"/>
    </xf>
    <xf numFmtId="0" fontId="30" fillId="0" borderId="0" xfId="35" applyFont="1" applyAlignment="1" applyProtection="1">
      <alignment vertical="top" wrapText="1"/>
      <protection/>
    </xf>
    <xf numFmtId="0" fontId="30" fillId="0" borderId="1" xfId="35" applyFont="1" applyBorder="1" applyAlignment="1" applyProtection="1">
      <alignment vertical="top" wrapText="1"/>
      <protection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2" fontId="0" fillId="0" borderId="0" xfId="0" applyNumberFormat="1" applyAlignment="1">
      <alignment/>
    </xf>
    <xf numFmtId="0" fontId="30" fillId="0" borderId="1" xfId="0" applyFont="1" applyBorder="1" applyAlignment="1">
      <alignment horizontal="justify" vertical="center"/>
    </xf>
    <xf numFmtId="0" fontId="30" fillId="0" borderId="1" xfId="36" applyFont="1" applyBorder="1" applyProtection="1">
      <alignment vertical="top" wrapText="1"/>
      <protection/>
    </xf>
    <xf numFmtId="0" fontId="30" fillId="0" borderId="1" xfId="0" applyFont="1" applyBorder="1" applyAlignment="1">
      <alignment wrapText="1"/>
    </xf>
    <xf numFmtId="0" fontId="30" fillId="0" borderId="11" xfId="0" applyFont="1" applyBorder="1" applyAlignment="1">
      <alignment wrapText="1"/>
    </xf>
    <xf numFmtId="0" fontId="47" fillId="0" borderId="1" xfId="36" applyFont="1" applyProtection="1">
      <alignment vertical="top" wrapText="1"/>
      <protection/>
    </xf>
    <xf numFmtId="0" fontId="3" fillId="0" borderId="1" xfId="0" applyFont="1" applyBorder="1" applyAlignment="1">
      <alignment wrapText="1"/>
    </xf>
    <xf numFmtId="2" fontId="47" fillId="0" borderId="0" xfId="0" applyNumberFormat="1" applyFont="1" applyAlignment="1">
      <alignment horizontal="center" vertical="top"/>
    </xf>
    <xf numFmtId="2" fontId="48" fillId="0" borderId="1" xfId="0" applyNumberFormat="1" applyFont="1" applyBorder="1" applyAlignment="1">
      <alignment horizontal="center"/>
    </xf>
    <xf numFmtId="2" fontId="30" fillId="0" borderId="12" xfId="38" applyNumberFormat="1" applyFont="1" applyBorder="1" applyAlignment="1" applyProtection="1">
      <alignment horizontal="center" shrinkToFit="1"/>
      <protection/>
    </xf>
    <xf numFmtId="2" fontId="47" fillId="0" borderId="1" xfId="0" applyNumberFormat="1" applyFont="1" applyBorder="1" applyAlignment="1">
      <alignment horizontal="center"/>
    </xf>
    <xf numFmtId="2" fontId="30" fillId="0" borderId="1" xfId="38" applyNumberFormat="1" applyFont="1" applyAlignment="1" applyProtection="1">
      <alignment horizontal="center" shrinkToFit="1"/>
      <protection/>
    </xf>
    <xf numFmtId="2" fontId="28" fillId="0" borderId="1" xfId="38" applyNumberFormat="1" applyFont="1" applyAlignment="1" applyProtection="1">
      <alignment horizontal="center" shrinkToFit="1"/>
      <protection/>
    </xf>
    <xf numFmtId="2" fontId="47" fillId="0" borderId="12" xfId="0" applyNumberFormat="1" applyFont="1" applyBorder="1" applyAlignment="1">
      <alignment horizontal="center" wrapText="1"/>
    </xf>
    <xf numFmtId="2" fontId="47" fillId="0" borderId="1" xfId="0" applyNumberFormat="1" applyFont="1" applyBorder="1" applyAlignment="1">
      <alignment horizontal="center" wrapText="1"/>
    </xf>
    <xf numFmtId="2" fontId="3" fillId="33" borderId="13" xfId="0" applyNumberFormat="1" applyFont="1" applyFill="1" applyBorder="1" applyAlignment="1">
      <alignment horizontal="center" shrinkToFit="1"/>
    </xf>
    <xf numFmtId="2" fontId="30" fillId="0" borderId="1" xfId="38" applyNumberFormat="1" applyFont="1" applyBorder="1" applyAlignment="1" applyProtection="1">
      <alignment horizontal="center" shrinkToFit="1"/>
      <protection/>
    </xf>
    <xf numFmtId="2" fontId="30" fillId="0" borderId="11" xfId="38" applyNumberFormat="1" applyFont="1" applyBorder="1" applyAlignment="1" applyProtection="1">
      <alignment horizontal="center" shrinkToFit="1"/>
      <protection/>
    </xf>
    <xf numFmtId="2" fontId="48" fillId="0" borderId="12" xfId="0" applyNumberFormat="1" applyFont="1" applyBorder="1" applyAlignment="1">
      <alignment horizontal="center" wrapText="1"/>
    </xf>
    <xf numFmtId="2" fontId="2" fillId="33" borderId="13" xfId="0" applyNumberFormat="1" applyFont="1" applyFill="1" applyBorder="1" applyAlignment="1">
      <alignment horizontal="center" shrinkToFit="1"/>
    </xf>
    <xf numFmtId="2" fontId="47" fillId="0" borderId="11" xfId="0" applyNumberFormat="1" applyFont="1" applyBorder="1" applyAlignment="1">
      <alignment horizontal="center" wrapText="1"/>
    </xf>
    <xf numFmtId="2" fontId="48" fillId="0" borderId="1" xfId="0" applyNumberFormat="1" applyFont="1" applyBorder="1" applyAlignment="1">
      <alignment horizontal="center" wrapText="1"/>
    </xf>
    <xf numFmtId="2" fontId="30" fillId="0" borderId="1" xfId="34" applyNumberFormat="1" applyFont="1" applyAlignment="1" applyProtection="1">
      <alignment horizontal="center" shrinkToFit="1"/>
      <protection/>
    </xf>
    <xf numFmtId="2" fontId="49" fillId="0" borderId="1" xfId="0" applyNumberFormat="1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shrinkToFit="1"/>
    </xf>
    <xf numFmtId="2" fontId="48" fillId="0" borderId="0" xfId="0" applyNumberFormat="1" applyFont="1" applyAlignment="1">
      <alignment horizontal="center" wrapText="1"/>
    </xf>
    <xf numFmtId="2" fontId="3" fillId="0" borderId="14" xfId="0" applyNumberFormat="1" applyFont="1" applyBorder="1" applyAlignment="1">
      <alignment horizontal="center" shrinkToFit="1"/>
    </xf>
    <xf numFmtId="2" fontId="2" fillId="0" borderId="1" xfId="0" applyNumberFormat="1" applyFont="1" applyBorder="1" applyAlignment="1">
      <alignment horizontal="center" shrinkToFit="1"/>
    </xf>
    <xf numFmtId="2" fontId="3" fillId="0" borderId="1" xfId="0" applyNumberFormat="1" applyFont="1" applyBorder="1" applyAlignment="1">
      <alignment horizontal="center" shrinkToFit="1"/>
    </xf>
    <xf numFmtId="2" fontId="28" fillId="0" borderId="1" xfId="38" applyNumberFormat="1" applyFont="1" applyBorder="1" applyAlignment="1" applyProtection="1">
      <alignment horizontal="center" shrinkToFit="1"/>
      <protection/>
    </xf>
    <xf numFmtId="49" fontId="30" fillId="34" borderId="1" xfId="0" applyNumberFormat="1" applyFont="1" applyFill="1" applyBorder="1" applyAlignment="1">
      <alignment horizontal="center" wrapText="1"/>
    </xf>
    <xf numFmtId="2" fontId="30" fillId="35" borderId="12" xfId="38" applyNumberFormat="1" applyFont="1" applyFill="1" applyBorder="1" applyAlignment="1" applyProtection="1">
      <alignment horizontal="center" shrinkToFit="1"/>
      <protection/>
    </xf>
    <xf numFmtId="2" fontId="47" fillId="35" borderId="1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2" fontId="30" fillId="35" borderId="1" xfId="38" applyNumberFormat="1" applyFont="1" applyFill="1" applyAlignment="1" applyProtection="1">
      <alignment horizontal="center" shrinkToFit="1"/>
      <protection/>
    </xf>
    <xf numFmtId="2" fontId="47" fillId="35" borderId="12" xfId="0" applyNumberFormat="1" applyFont="1" applyFill="1" applyBorder="1" applyAlignment="1">
      <alignment horizontal="center"/>
    </xf>
    <xf numFmtId="2" fontId="30" fillId="35" borderId="11" xfId="0" applyNumberFormat="1" applyFont="1" applyFill="1" applyBorder="1" applyAlignment="1">
      <alignment horizontal="center" wrapText="1"/>
    </xf>
    <xf numFmtId="2" fontId="28" fillId="35" borderId="1" xfId="38" applyNumberFormat="1" applyFont="1" applyFill="1" applyAlignment="1" applyProtection="1">
      <alignment horizontal="center" shrinkToFit="1"/>
      <protection/>
    </xf>
    <xf numFmtId="2" fontId="28" fillId="35" borderId="12" xfId="38" applyNumberFormat="1" applyFont="1" applyFill="1" applyBorder="1" applyAlignment="1" applyProtection="1">
      <alignment horizontal="center" shrinkToFit="1"/>
      <protection/>
    </xf>
    <xf numFmtId="2" fontId="48" fillId="35" borderId="1" xfId="0" applyNumberFormat="1" applyFont="1" applyFill="1" applyBorder="1" applyAlignment="1">
      <alignment horizontal="center"/>
    </xf>
    <xf numFmtId="2" fontId="30" fillId="35" borderId="1" xfId="0" applyNumberFormat="1" applyFont="1" applyFill="1" applyBorder="1" applyAlignment="1">
      <alignment horizontal="center" wrapText="1"/>
    </xf>
    <xf numFmtId="2" fontId="30" fillId="35" borderId="12" xfId="38" applyNumberFormat="1" applyFont="1" applyFill="1" applyBorder="1" applyAlignment="1" applyProtection="1">
      <alignment horizontal="center" wrapText="1" shrinkToFit="1"/>
      <protection/>
    </xf>
    <xf numFmtId="2" fontId="47" fillId="35" borderId="12" xfId="0" applyNumberFormat="1" applyFont="1" applyFill="1" applyBorder="1" applyAlignment="1">
      <alignment horizontal="center" wrapText="1"/>
    </xf>
    <xf numFmtId="2" fontId="47" fillId="35" borderId="0" xfId="0" applyNumberFormat="1" applyFont="1" applyFill="1" applyAlignment="1">
      <alignment horizontal="center" wrapText="1"/>
    </xf>
    <xf numFmtId="2" fontId="28" fillId="35" borderId="1" xfId="0" applyNumberFormat="1" applyFont="1" applyFill="1" applyBorder="1" applyAlignment="1">
      <alignment horizontal="center" wrapText="1"/>
    </xf>
    <xf numFmtId="2" fontId="48" fillId="35" borderId="1" xfId="0" applyNumberFormat="1" applyFont="1" applyFill="1" applyBorder="1" applyAlignment="1">
      <alignment horizontal="center" wrapText="1"/>
    </xf>
    <xf numFmtId="2" fontId="30" fillId="35" borderId="1" xfId="0" applyNumberFormat="1" applyFont="1" applyFill="1" applyBorder="1" applyAlignment="1">
      <alignment horizontal="center" wrapText="1" shrinkToFit="1"/>
    </xf>
    <xf numFmtId="2" fontId="47" fillId="35" borderId="1" xfId="0" applyNumberFormat="1" applyFont="1" applyFill="1" applyBorder="1" applyAlignment="1">
      <alignment horizontal="center" wrapText="1"/>
    </xf>
    <xf numFmtId="2" fontId="30" fillId="34" borderId="1" xfId="0" applyNumberFormat="1" applyFont="1" applyFill="1" applyBorder="1" applyAlignment="1">
      <alignment horizontal="center" wrapText="1" shrinkToFit="1"/>
    </xf>
    <xf numFmtId="2" fontId="3" fillId="34" borderId="1" xfId="0" applyNumberFormat="1" applyFont="1" applyFill="1" applyBorder="1" applyAlignment="1">
      <alignment horizontal="center" shrinkToFit="1"/>
    </xf>
    <xf numFmtId="2" fontId="3" fillId="34" borderId="13" xfId="0" applyNumberFormat="1" applyFont="1" applyFill="1" applyBorder="1" applyAlignment="1">
      <alignment horizontal="center" shrinkToFit="1"/>
    </xf>
    <xf numFmtId="2" fontId="30" fillId="35" borderId="1" xfId="38" applyNumberFormat="1" applyFont="1" applyFill="1" applyBorder="1" applyAlignment="1" applyProtection="1">
      <alignment horizontal="center" shrinkToFit="1"/>
      <protection/>
    </xf>
    <xf numFmtId="2" fontId="30" fillId="35" borderId="11" xfId="38" applyNumberFormat="1" applyFont="1" applyFill="1" applyBorder="1" applyAlignment="1" applyProtection="1">
      <alignment horizontal="center" shrinkToFit="1"/>
      <protection/>
    </xf>
    <xf numFmtId="2" fontId="47" fillId="35" borderId="0" xfId="0" applyNumberFormat="1" applyFont="1" applyFill="1" applyBorder="1" applyAlignment="1">
      <alignment horizontal="center" wrapText="1"/>
    </xf>
    <xf numFmtId="2" fontId="2" fillId="34" borderId="1" xfId="0" applyNumberFormat="1" applyFont="1" applyFill="1" applyBorder="1" applyAlignment="1">
      <alignment horizontal="center" shrinkToFit="1"/>
    </xf>
    <xf numFmtId="2" fontId="48" fillId="35" borderId="12" xfId="0" applyNumberFormat="1" applyFont="1" applyFill="1" applyBorder="1" applyAlignment="1">
      <alignment horizontal="center" wrapText="1"/>
    </xf>
    <xf numFmtId="2" fontId="2" fillId="34" borderId="13" xfId="0" applyNumberFormat="1" applyFont="1" applyFill="1" applyBorder="1" applyAlignment="1">
      <alignment horizontal="center" shrinkToFit="1"/>
    </xf>
    <xf numFmtId="2" fontId="3" fillId="35" borderId="1" xfId="38" applyNumberFormat="1" applyFont="1" applyFill="1" applyBorder="1" applyAlignment="1" applyProtection="1">
      <alignment horizontal="center" shrinkToFit="1"/>
      <protection/>
    </xf>
    <xf numFmtId="2" fontId="3" fillId="0" borderId="1" xfId="38" applyNumberFormat="1" applyFont="1" applyAlignment="1" applyProtection="1">
      <alignment horizontal="center" shrinkToFit="1"/>
      <protection/>
    </xf>
    <xf numFmtId="49" fontId="28" fillId="34" borderId="1" xfId="0" applyNumberFormat="1" applyFont="1" applyFill="1" applyBorder="1" applyAlignment="1">
      <alignment horizontal="center" wrapText="1"/>
    </xf>
    <xf numFmtId="2" fontId="28" fillId="35" borderId="12" xfId="34" applyNumberFormat="1" applyFont="1" applyFill="1" applyBorder="1" applyAlignment="1" applyProtection="1">
      <alignment horizontal="center" shrinkToFit="1"/>
      <protection/>
    </xf>
    <xf numFmtId="0" fontId="28" fillId="35" borderId="1" xfId="36" applyFont="1" applyFill="1" applyProtection="1">
      <alignment vertical="top" wrapText="1"/>
      <protection/>
    </xf>
    <xf numFmtId="0" fontId="30" fillId="35" borderId="1" xfId="36" applyFont="1" applyFill="1" applyProtection="1">
      <alignment vertical="top" wrapText="1"/>
      <protection/>
    </xf>
    <xf numFmtId="0" fontId="46" fillId="0" borderId="15" xfId="0" applyFont="1" applyBorder="1" applyAlignment="1">
      <alignment/>
    </xf>
    <xf numFmtId="2" fontId="3" fillId="35" borderId="1" xfId="0" applyNumberFormat="1" applyFont="1" applyFill="1" applyBorder="1" applyAlignment="1">
      <alignment horizontal="center" shrinkToFit="1"/>
    </xf>
    <xf numFmtId="2" fontId="47" fillId="36" borderId="12" xfId="0" applyNumberFormat="1" applyFont="1" applyFill="1" applyBorder="1" applyAlignment="1">
      <alignment horizontal="center" wrapText="1"/>
    </xf>
    <xf numFmtId="0" fontId="30" fillId="0" borderId="15" xfId="0" applyFont="1" applyBorder="1" applyAlignment="1">
      <alignment horizontal="justify" vertical="center"/>
    </xf>
    <xf numFmtId="0" fontId="30" fillId="35" borderId="15" xfId="0" applyFont="1" applyFill="1" applyBorder="1" applyAlignment="1">
      <alignment horizontal="justify" vertical="center"/>
    </xf>
    <xf numFmtId="2" fontId="47" fillId="35" borderId="16" xfId="0" applyNumberFormat="1" applyFont="1" applyFill="1" applyBorder="1" applyAlignment="1">
      <alignment horizontal="center" wrapText="1"/>
    </xf>
    <xf numFmtId="2" fontId="47" fillId="35" borderId="11" xfId="0" applyNumberFormat="1" applyFont="1" applyFill="1" applyBorder="1" applyAlignment="1">
      <alignment horizontal="center"/>
    </xf>
    <xf numFmtId="0" fontId="30" fillId="0" borderId="17" xfId="0" applyFont="1" applyBorder="1" applyAlignment="1">
      <alignment horizontal="justify" vertical="center"/>
    </xf>
    <xf numFmtId="0" fontId="0" fillId="0" borderId="17" xfId="0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Border="1" applyAlignment="1">
      <alignment/>
    </xf>
    <xf numFmtId="0" fontId="28" fillId="36" borderId="1" xfId="36" applyFont="1" applyFill="1" applyProtection="1">
      <alignment vertical="top" wrapText="1"/>
      <protection/>
    </xf>
    <xf numFmtId="0" fontId="2" fillId="36" borderId="1" xfId="36" applyFont="1" applyFill="1" applyAlignment="1" applyProtection="1">
      <alignment vertical="top" wrapText="1"/>
      <protection/>
    </xf>
    <xf numFmtId="2" fontId="2" fillId="35" borderId="1" xfId="0" applyNumberFormat="1" applyFont="1" applyFill="1" applyBorder="1" applyAlignment="1">
      <alignment horizontal="center" shrinkToFit="1"/>
    </xf>
    <xf numFmtId="0" fontId="2" fillId="36" borderId="1" xfId="37" applyFont="1" applyFill="1" applyProtection="1">
      <alignment vertical="top" wrapText="1"/>
      <protection/>
    </xf>
    <xf numFmtId="0" fontId="28" fillId="0" borderId="13" xfId="0" applyFont="1" applyBorder="1" applyAlignment="1">
      <alignment horizontal="justify" vertical="center" wrapText="1"/>
    </xf>
    <xf numFmtId="0" fontId="28" fillId="0" borderId="0" xfId="0" applyFont="1" applyAlignment="1">
      <alignment wrapText="1"/>
    </xf>
    <xf numFmtId="0" fontId="28" fillId="0" borderId="17" xfId="0" applyFont="1" applyBorder="1" applyAlignment="1">
      <alignment horizontal="justify" vertical="center"/>
    </xf>
    <xf numFmtId="0" fontId="28" fillId="35" borderId="0" xfId="35" applyFont="1" applyFill="1" applyAlignment="1" applyProtection="1">
      <alignment vertical="top" wrapText="1"/>
      <protection/>
    </xf>
    <xf numFmtId="0" fontId="28" fillId="35" borderId="1" xfId="37" applyFont="1" applyFill="1" applyProtection="1">
      <alignment vertical="top" wrapText="1"/>
      <protection/>
    </xf>
    <xf numFmtId="0" fontId="28" fillId="35" borderId="1" xfId="35" applyFont="1" applyFill="1" applyBorder="1" applyAlignment="1" applyProtection="1">
      <alignment vertical="top" wrapText="1"/>
      <protection/>
    </xf>
    <xf numFmtId="0" fontId="3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30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6" xfId="33"/>
    <cellStyle name="xl30" xfId="34"/>
    <cellStyle name="xl34" xfId="35"/>
    <cellStyle name="xl35" xfId="36"/>
    <cellStyle name="xl37" xfId="37"/>
    <cellStyle name="xl40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3"/>
  <sheetViews>
    <sheetView tabSelected="1" zoomScaleSheetLayoutView="106" zoomScalePageLayoutView="0" workbookViewId="0" topLeftCell="A1">
      <selection activeCell="B138" sqref="B138"/>
    </sheetView>
  </sheetViews>
  <sheetFormatPr defaultColWidth="9.140625" defaultRowHeight="15"/>
  <cols>
    <col min="1" max="1" width="62.00390625" style="0" customWidth="1"/>
    <col min="2" max="2" width="19.8515625" style="0" customWidth="1"/>
    <col min="3" max="3" width="23.421875" style="0" customWidth="1"/>
    <col min="4" max="4" width="22.140625" style="0" customWidth="1"/>
    <col min="5" max="5" width="9.140625" style="0" hidden="1" customWidth="1"/>
    <col min="6" max="6" width="23.28125" style="0" hidden="1" customWidth="1"/>
    <col min="7" max="7" width="24.140625" style="0" customWidth="1"/>
    <col min="8" max="8" width="27.421875" style="0" customWidth="1"/>
    <col min="9" max="9" width="22.140625" style="0" customWidth="1"/>
    <col min="10" max="10" width="21.57421875" style="0" customWidth="1"/>
  </cols>
  <sheetData>
    <row r="1" spans="2:8" ht="15">
      <c r="B1" s="106" t="s">
        <v>207</v>
      </c>
      <c r="C1" s="107"/>
      <c r="D1" s="107"/>
      <c r="E1" s="107"/>
      <c r="F1" s="107"/>
      <c r="G1" s="107"/>
      <c r="H1" s="107"/>
    </row>
    <row r="2" spans="2:8" ht="57" customHeight="1">
      <c r="B2" s="108"/>
      <c r="C2" s="108"/>
      <c r="D2" s="108"/>
      <c r="E2" s="108"/>
      <c r="F2" s="108"/>
      <c r="G2" s="108"/>
      <c r="H2" s="108"/>
    </row>
    <row r="3" spans="1:10" ht="15">
      <c r="A3" s="104" t="s">
        <v>202</v>
      </c>
      <c r="B3" s="102" t="s">
        <v>203</v>
      </c>
      <c r="C3" s="102" t="s">
        <v>204</v>
      </c>
      <c r="D3" s="102" t="s">
        <v>149</v>
      </c>
      <c r="E3" s="102" t="s">
        <v>147</v>
      </c>
      <c r="F3" s="102" t="s">
        <v>148</v>
      </c>
      <c r="G3" s="102" t="s">
        <v>231</v>
      </c>
      <c r="H3" s="102" t="s">
        <v>205</v>
      </c>
      <c r="I3" s="102" t="s">
        <v>150</v>
      </c>
      <c r="J3" s="102" t="s">
        <v>206</v>
      </c>
    </row>
    <row r="4" spans="1:10" ht="70.5" customHeight="1">
      <c r="A4" s="105"/>
      <c r="B4" s="103"/>
      <c r="C4" s="103"/>
      <c r="D4" s="103"/>
      <c r="E4" s="103"/>
      <c r="F4" s="103"/>
      <c r="G4" s="103"/>
      <c r="H4" s="103"/>
      <c r="I4" s="103"/>
      <c r="J4" s="103"/>
    </row>
    <row r="5" spans="1:10" ht="47.25">
      <c r="A5" s="95" t="s">
        <v>227</v>
      </c>
      <c r="B5" s="77" t="s">
        <v>208</v>
      </c>
      <c r="C5" s="78">
        <v>3965400</v>
      </c>
      <c r="D5" s="57">
        <v>2904568.96</v>
      </c>
      <c r="E5" s="26"/>
      <c r="F5" s="26"/>
      <c r="G5" s="26">
        <f>D5-B5</f>
        <v>-1537290.1399999997</v>
      </c>
      <c r="H5" s="26">
        <f>D5-C5</f>
        <v>-1060831.04</v>
      </c>
      <c r="I5" s="26">
        <v>2381745.8</v>
      </c>
      <c r="J5" s="26">
        <v>2381745.8</v>
      </c>
    </row>
    <row r="6" spans="1:15" ht="47.25">
      <c r="A6" s="1" t="s">
        <v>0</v>
      </c>
      <c r="B6" s="48" t="s">
        <v>208</v>
      </c>
      <c r="C6" s="49">
        <v>3965400</v>
      </c>
      <c r="D6" s="50">
        <v>2904568.96</v>
      </c>
      <c r="E6" s="50"/>
      <c r="F6" s="50"/>
      <c r="G6" s="50">
        <f aca="true" t="shared" si="0" ref="G6:G66">D6-B6</f>
        <v>-1537290.1399999997</v>
      </c>
      <c r="H6" s="50">
        <f aca="true" t="shared" si="1" ref="H6:H66">D6-C6</f>
        <v>-1060831.04</v>
      </c>
      <c r="I6" s="50">
        <v>2381745.8</v>
      </c>
      <c r="J6" s="50">
        <v>2381745.8</v>
      </c>
      <c r="K6" s="51"/>
      <c r="L6" s="51"/>
      <c r="M6" s="51"/>
      <c r="N6" s="51"/>
      <c r="O6" s="51"/>
    </row>
    <row r="7" spans="1:15" ht="31.5">
      <c r="A7" s="2" t="s">
        <v>1</v>
      </c>
      <c r="B7" s="52">
        <v>2313939.8</v>
      </c>
      <c r="C7" s="49">
        <v>1944162</v>
      </c>
      <c r="D7" s="50">
        <v>1803818.96</v>
      </c>
      <c r="E7" s="50"/>
      <c r="F7" s="50"/>
      <c r="G7" s="50">
        <f t="shared" si="0"/>
        <v>-510120.83999999985</v>
      </c>
      <c r="H7" s="50">
        <f t="shared" si="1"/>
        <v>-140343.04000000004</v>
      </c>
      <c r="I7" s="50">
        <v>1479130.8</v>
      </c>
      <c r="J7" s="50">
        <v>1479130.8</v>
      </c>
      <c r="K7" s="51"/>
      <c r="L7" s="51"/>
      <c r="M7" s="51"/>
      <c r="N7" s="51"/>
      <c r="O7" s="51"/>
    </row>
    <row r="8" spans="1:15" ht="31.5">
      <c r="A8" s="2" t="s">
        <v>3</v>
      </c>
      <c r="B8" s="52">
        <v>1497651.3</v>
      </c>
      <c r="C8" s="53">
        <v>1377000</v>
      </c>
      <c r="D8" s="50">
        <v>1050750</v>
      </c>
      <c r="E8" s="50"/>
      <c r="F8" s="50"/>
      <c r="G8" s="50">
        <f t="shared" si="0"/>
        <v>-446901.30000000005</v>
      </c>
      <c r="H8" s="50">
        <f t="shared" si="1"/>
        <v>-326250</v>
      </c>
      <c r="I8" s="50">
        <v>861615</v>
      </c>
      <c r="J8" s="50">
        <v>861615</v>
      </c>
      <c r="K8" s="51"/>
      <c r="L8" s="51"/>
      <c r="M8" s="51"/>
      <c r="N8" s="51"/>
      <c r="O8" s="51"/>
    </row>
    <row r="9" spans="1:15" ht="47.25">
      <c r="A9" s="2" t="s">
        <v>4</v>
      </c>
      <c r="B9" s="52">
        <v>27950</v>
      </c>
      <c r="C9" s="49">
        <v>36774</v>
      </c>
      <c r="D9" s="50">
        <v>0</v>
      </c>
      <c r="E9" s="50"/>
      <c r="F9" s="50"/>
      <c r="G9" s="50">
        <f t="shared" si="0"/>
        <v>-27950</v>
      </c>
      <c r="H9" s="50">
        <f t="shared" si="1"/>
        <v>-36774</v>
      </c>
      <c r="I9" s="50">
        <v>0</v>
      </c>
      <c r="J9" s="50">
        <v>0</v>
      </c>
      <c r="K9" s="51"/>
      <c r="L9" s="51"/>
      <c r="M9" s="51"/>
      <c r="N9" s="51"/>
      <c r="O9" s="51"/>
    </row>
    <row r="10" spans="1:15" ht="31.5">
      <c r="A10" s="2" t="s">
        <v>5</v>
      </c>
      <c r="B10" s="54">
        <v>602318</v>
      </c>
      <c r="C10" s="49">
        <v>607464</v>
      </c>
      <c r="D10" s="50">
        <v>50000</v>
      </c>
      <c r="E10" s="50"/>
      <c r="F10" s="50"/>
      <c r="G10" s="50">
        <f t="shared" si="0"/>
        <v>-552318</v>
      </c>
      <c r="H10" s="50">
        <f t="shared" si="1"/>
        <v>-557464</v>
      </c>
      <c r="I10" s="50">
        <v>41000</v>
      </c>
      <c r="J10" s="50">
        <v>41000</v>
      </c>
      <c r="K10" s="51"/>
      <c r="L10" s="51"/>
      <c r="M10" s="51"/>
      <c r="N10" s="51"/>
      <c r="O10" s="51"/>
    </row>
    <row r="11" spans="1:15" ht="47.25">
      <c r="A11" s="92" t="s">
        <v>228</v>
      </c>
      <c r="B11" s="55">
        <v>85674172.97</v>
      </c>
      <c r="C11" s="56">
        <v>86720087.11</v>
      </c>
      <c r="D11" s="57">
        <v>87845400.36</v>
      </c>
      <c r="E11" s="57"/>
      <c r="F11" s="57"/>
      <c r="G11" s="57">
        <f t="shared" si="0"/>
        <v>2171227.3900000006</v>
      </c>
      <c r="H11" s="57">
        <f t="shared" si="1"/>
        <v>1125313.25</v>
      </c>
      <c r="I11" s="57">
        <v>72776138.36</v>
      </c>
      <c r="J11" s="57">
        <v>68756735.93</v>
      </c>
      <c r="K11" s="51"/>
      <c r="L11" s="51"/>
      <c r="M11" s="51"/>
      <c r="N11" s="51"/>
      <c r="O11" s="51"/>
    </row>
    <row r="12" spans="1:15" ht="47.25">
      <c r="A12" s="2" t="s">
        <v>234</v>
      </c>
      <c r="B12" s="52">
        <v>307900</v>
      </c>
      <c r="C12" s="49">
        <v>349200</v>
      </c>
      <c r="D12" s="50">
        <v>244000</v>
      </c>
      <c r="E12" s="50"/>
      <c r="F12" s="50"/>
      <c r="G12" s="50">
        <f t="shared" si="0"/>
        <v>-63900</v>
      </c>
      <c r="H12" s="50">
        <f t="shared" si="1"/>
        <v>-105200</v>
      </c>
      <c r="I12" s="50">
        <v>226000</v>
      </c>
      <c r="J12" s="50">
        <v>226000</v>
      </c>
      <c r="K12" s="51"/>
      <c r="L12" s="51"/>
      <c r="M12" s="51"/>
      <c r="N12" s="51"/>
      <c r="O12" s="51"/>
    </row>
    <row r="13" spans="1:15" ht="47.25">
      <c r="A13" s="2" t="s">
        <v>6</v>
      </c>
      <c r="B13" s="52">
        <v>307900</v>
      </c>
      <c r="C13" s="49">
        <v>349200</v>
      </c>
      <c r="D13" s="50">
        <v>244000</v>
      </c>
      <c r="E13" s="50"/>
      <c r="F13" s="50"/>
      <c r="G13" s="50">
        <f t="shared" si="0"/>
        <v>-63900</v>
      </c>
      <c r="H13" s="50">
        <f t="shared" si="1"/>
        <v>-105200</v>
      </c>
      <c r="I13" s="50">
        <v>226000</v>
      </c>
      <c r="J13" s="50">
        <v>226000</v>
      </c>
      <c r="K13" s="51"/>
      <c r="L13" s="51"/>
      <c r="M13" s="51"/>
      <c r="N13" s="51"/>
      <c r="O13" s="51"/>
    </row>
    <row r="14" spans="1:15" ht="31.5">
      <c r="A14" s="2" t="s">
        <v>7</v>
      </c>
      <c r="B14" s="52">
        <v>307900</v>
      </c>
      <c r="C14" s="49">
        <v>349200</v>
      </c>
      <c r="D14" s="50">
        <v>244000</v>
      </c>
      <c r="E14" s="50"/>
      <c r="F14" s="50"/>
      <c r="G14" s="50">
        <f t="shared" si="0"/>
        <v>-63900</v>
      </c>
      <c r="H14" s="50">
        <f t="shared" si="1"/>
        <v>-105200</v>
      </c>
      <c r="I14" s="50">
        <v>226000</v>
      </c>
      <c r="J14" s="50">
        <v>226000</v>
      </c>
      <c r="K14" s="51"/>
      <c r="L14" s="51"/>
      <c r="M14" s="51"/>
      <c r="N14" s="51"/>
      <c r="O14" s="51"/>
    </row>
    <row r="15" spans="1:15" ht="47.25">
      <c r="A15" s="2" t="s">
        <v>233</v>
      </c>
      <c r="B15" s="52">
        <v>53449329.65</v>
      </c>
      <c r="C15" s="49">
        <v>54884373.08</v>
      </c>
      <c r="D15" s="50">
        <v>55292780.81</v>
      </c>
      <c r="E15" s="50"/>
      <c r="F15" s="50"/>
      <c r="G15" s="50">
        <f t="shared" si="0"/>
        <v>1843451.1600000039</v>
      </c>
      <c r="H15" s="50">
        <f t="shared" si="1"/>
        <v>408407.7300000042</v>
      </c>
      <c r="I15" s="50">
        <v>45340016.47</v>
      </c>
      <c r="J15" s="50">
        <v>41083452.04</v>
      </c>
      <c r="K15" s="51"/>
      <c r="L15" s="51"/>
      <c r="M15" s="51"/>
      <c r="N15" s="51"/>
      <c r="O15" s="51"/>
    </row>
    <row r="16" spans="1:15" ht="31.5">
      <c r="A16" s="2" t="s">
        <v>8</v>
      </c>
      <c r="B16" s="58">
        <v>48481318.98</v>
      </c>
      <c r="C16" s="49">
        <v>50218560.81</v>
      </c>
      <c r="D16" s="50">
        <v>51353434.73</v>
      </c>
      <c r="E16" s="50"/>
      <c r="F16" s="50"/>
      <c r="G16" s="50">
        <f t="shared" si="0"/>
        <v>2872115.75</v>
      </c>
      <c r="H16" s="50">
        <f t="shared" si="1"/>
        <v>1134873.9199999943</v>
      </c>
      <c r="I16" s="50">
        <v>42109816.47</v>
      </c>
      <c r="J16" s="50">
        <v>37853252.04</v>
      </c>
      <c r="K16" s="51"/>
      <c r="L16" s="51"/>
      <c r="M16" s="51"/>
      <c r="N16" s="51"/>
      <c r="O16" s="51"/>
    </row>
    <row r="17" spans="1:15" ht="31.5">
      <c r="A17" s="2" t="s">
        <v>9</v>
      </c>
      <c r="B17" s="58">
        <v>48481318.98</v>
      </c>
      <c r="C17" s="49">
        <v>50218560.81</v>
      </c>
      <c r="D17" s="50">
        <v>51353434.73</v>
      </c>
      <c r="E17" s="50"/>
      <c r="F17" s="50"/>
      <c r="G17" s="50">
        <f t="shared" si="0"/>
        <v>2872115.75</v>
      </c>
      <c r="H17" s="50">
        <f t="shared" si="1"/>
        <v>1134873.9199999943</v>
      </c>
      <c r="I17" s="50">
        <v>42109816.47</v>
      </c>
      <c r="J17" s="50">
        <v>37853252.04</v>
      </c>
      <c r="K17" s="51"/>
      <c r="L17" s="51"/>
      <c r="M17" s="51"/>
      <c r="N17" s="51"/>
      <c r="O17" s="51"/>
    </row>
    <row r="18" spans="1:15" ht="15.75">
      <c r="A18" s="2" t="s">
        <v>10</v>
      </c>
      <c r="B18" s="52">
        <v>300000</v>
      </c>
      <c r="C18" s="49">
        <v>270000</v>
      </c>
      <c r="D18" s="50">
        <v>261000</v>
      </c>
      <c r="E18" s="50"/>
      <c r="F18" s="50"/>
      <c r="G18" s="50">
        <f t="shared" si="0"/>
        <v>-39000</v>
      </c>
      <c r="H18" s="50">
        <f t="shared" si="1"/>
        <v>-9000</v>
      </c>
      <c r="I18" s="50">
        <v>214020</v>
      </c>
      <c r="J18" s="50">
        <v>214020</v>
      </c>
      <c r="K18" s="51"/>
      <c r="L18" s="51"/>
      <c r="M18" s="51"/>
      <c r="N18" s="51"/>
      <c r="O18" s="51"/>
    </row>
    <row r="19" spans="1:15" ht="47.25">
      <c r="A19" s="2" t="s">
        <v>11</v>
      </c>
      <c r="B19" s="52">
        <v>300000</v>
      </c>
      <c r="C19" s="49">
        <v>1571812.27</v>
      </c>
      <c r="D19" s="50">
        <v>1395346</v>
      </c>
      <c r="E19" s="50"/>
      <c r="F19" s="50"/>
      <c r="G19" s="50">
        <f t="shared" si="0"/>
        <v>1095346</v>
      </c>
      <c r="H19" s="50">
        <f t="shared" si="1"/>
        <v>-176466.27000000002</v>
      </c>
      <c r="I19" s="50">
        <v>1144180</v>
      </c>
      <c r="J19" s="50">
        <v>1144180</v>
      </c>
      <c r="K19" s="51"/>
      <c r="L19" s="51"/>
      <c r="M19" s="51"/>
      <c r="N19" s="51"/>
      <c r="O19" s="51"/>
    </row>
    <row r="20" spans="1:15" ht="31.5">
      <c r="A20" s="2" t="s">
        <v>12</v>
      </c>
      <c r="B20" s="52">
        <v>1116146.21</v>
      </c>
      <c r="C20" s="49">
        <v>1571812.27</v>
      </c>
      <c r="D20" s="50">
        <v>1395346</v>
      </c>
      <c r="E20" s="50"/>
      <c r="F20" s="50"/>
      <c r="G20" s="50">
        <f t="shared" si="0"/>
        <v>279199.79000000004</v>
      </c>
      <c r="H20" s="50">
        <f t="shared" si="1"/>
        <v>-176466.27000000002</v>
      </c>
      <c r="I20" s="50">
        <v>1144180</v>
      </c>
      <c r="J20" s="50">
        <v>1144180</v>
      </c>
      <c r="K20" s="51"/>
      <c r="L20" s="51"/>
      <c r="M20" s="51"/>
      <c r="N20" s="51"/>
      <c r="O20" s="51"/>
    </row>
    <row r="21" spans="1:15" ht="31.5">
      <c r="A21" s="2" t="s">
        <v>151</v>
      </c>
      <c r="B21" s="52">
        <v>99000</v>
      </c>
      <c r="C21" s="49">
        <v>124000</v>
      </c>
      <c r="D21" s="50">
        <v>123000</v>
      </c>
      <c r="E21" s="50"/>
      <c r="F21" s="50"/>
      <c r="G21" s="50">
        <f t="shared" si="0"/>
        <v>24000</v>
      </c>
      <c r="H21" s="50">
        <f t="shared" si="1"/>
        <v>-1000</v>
      </c>
      <c r="I21" s="50">
        <v>100800</v>
      </c>
      <c r="J21" s="50">
        <v>100800</v>
      </c>
      <c r="K21" s="51"/>
      <c r="L21" s="51"/>
      <c r="M21" s="51"/>
      <c r="N21" s="51"/>
      <c r="O21" s="51"/>
    </row>
    <row r="22" spans="1:15" ht="47.25">
      <c r="A22" s="2" t="s">
        <v>13</v>
      </c>
      <c r="B22" s="52">
        <v>99000</v>
      </c>
      <c r="C22" s="49">
        <v>104000</v>
      </c>
      <c r="D22" s="50">
        <v>103000</v>
      </c>
      <c r="E22" s="50"/>
      <c r="F22" s="50"/>
      <c r="G22" s="50">
        <f t="shared" si="0"/>
        <v>4000</v>
      </c>
      <c r="H22" s="50">
        <f t="shared" si="1"/>
        <v>-1000</v>
      </c>
      <c r="I22" s="50">
        <v>84400</v>
      </c>
      <c r="J22" s="50">
        <v>84400</v>
      </c>
      <c r="K22" s="51"/>
      <c r="L22" s="51"/>
      <c r="M22" s="51"/>
      <c r="N22" s="51"/>
      <c r="O22" s="51"/>
    </row>
    <row r="23" spans="1:15" ht="31.5">
      <c r="A23" s="2" t="s">
        <v>14</v>
      </c>
      <c r="B23" s="52"/>
      <c r="C23" s="49">
        <v>20000</v>
      </c>
      <c r="D23" s="50">
        <v>20000</v>
      </c>
      <c r="E23" s="50"/>
      <c r="F23" s="50"/>
      <c r="G23" s="50">
        <f t="shared" si="0"/>
        <v>20000</v>
      </c>
      <c r="H23" s="50">
        <f t="shared" si="1"/>
        <v>0</v>
      </c>
      <c r="I23" s="50">
        <v>16400</v>
      </c>
      <c r="J23" s="50">
        <v>16400</v>
      </c>
      <c r="K23" s="51"/>
      <c r="L23" s="51"/>
      <c r="M23" s="51"/>
      <c r="N23" s="51"/>
      <c r="O23" s="51"/>
    </row>
    <row r="24" spans="1:15" ht="47.25">
      <c r="A24" s="2" t="s">
        <v>15</v>
      </c>
      <c r="B24" s="52">
        <v>3452864.46</v>
      </c>
      <c r="C24" s="49">
        <v>2700000</v>
      </c>
      <c r="D24" s="50">
        <v>2160000.08</v>
      </c>
      <c r="E24" s="50"/>
      <c r="F24" s="50"/>
      <c r="G24" s="50">
        <f t="shared" si="0"/>
        <v>-1292864.38</v>
      </c>
      <c r="H24" s="50">
        <f t="shared" si="1"/>
        <v>-539999.9199999999</v>
      </c>
      <c r="I24" s="50">
        <v>1771200</v>
      </c>
      <c r="J24" s="50">
        <v>1771200</v>
      </c>
      <c r="K24" s="51"/>
      <c r="L24" s="51"/>
      <c r="M24" s="51"/>
      <c r="N24" s="51"/>
      <c r="O24" s="51"/>
    </row>
    <row r="25" spans="1:15" ht="47.25">
      <c r="A25" s="2" t="s">
        <v>189</v>
      </c>
      <c r="B25" s="52">
        <v>2920000</v>
      </c>
      <c r="C25" s="49">
        <v>2700000</v>
      </c>
      <c r="D25" s="50">
        <v>2160000.08</v>
      </c>
      <c r="E25" s="50"/>
      <c r="F25" s="50"/>
      <c r="G25" s="50">
        <f t="shared" si="0"/>
        <v>-759999.9199999999</v>
      </c>
      <c r="H25" s="50">
        <f t="shared" si="1"/>
        <v>-539999.9199999999</v>
      </c>
      <c r="I25" s="50">
        <v>1771200</v>
      </c>
      <c r="J25" s="50">
        <v>1771200</v>
      </c>
      <c r="K25" s="51"/>
      <c r="L25" s="51"/>
      <c r="M25" s="51"/>
      <c r="N25" s="51"/>
      <c r="O25" s="51"/>
    </row>
    <row r="26" spans="1:15" ht="31.5">
      <c r="A26" s="2" t="s">
        <v>232</v>
      </c>
      <c r="B26" s="52">
        <v>1863211</v>
      </c>
      <c r="C26" s="49">
        <v>1848323</v>
      </c>
      <c r="D26" s="50">
        <v>1982007</v>
      </c>
      <c r="E26" s="50"/>
      <c r="F26" s="50"/>
      <c r="G26" s="50">
        <f t="shared" si="0"/>
        <v>118796</v>
      </c>
      <c r="H26" s="50">
        <f t="shared" si="1"/>
        <v>133684</v>
      </c>
      <c r="I26" s="50">
        <v>2048929</v>
      </c>
      <c r="J26" s="50">
        <v>2118528</v>
      </c>
      <c r="K26" s="51"/>
      <c r="L26" s="51"/>
      <c r="M26" s="51"/>
      <c r="N26" s="51"/>
      <c r="O26" s="51"/>
    </row>
    <row r="27" spans="1:15" ht="31.5">
      <c r="A27" s="2" t="s">
        <v>16</v>
      </c>
      <c r="B27" s="52">
        <v>1509632</v>
      </c>
      <c r="C27" s="49">
        <v>1490622</v>
      </c>
      <c r="D27" s="50">
        <v>1532764</v>
      </c>
      <c r="E27" s="50"/>
      <c r="F27" s="50"/>
      <c r="G27" s="50">
        <f t="shared" si="0"/>
        <v>23132</v>
      </c>
      <c r="H27" s="50">
        <f t="shared" si="1"/>
        <v>42142</v>
      </c>
      <c r="I27" s="50">
        <v>1583476</v>
      </c>
      <c r="J27" s="50">
        <v>1636216</v>
      </c>
      <c r="K27" s="51"/>
      <c r="L27" s="51"/>
      <c r="M27" s="51"/>
      <c r="N27" s="51"/>
      <c r="O27" s="51"/>
    </row>
    <row r="28" spans="1:15" ht="31.5">
      <c r="A28" s="2" t="s">
        <v>235</v>
      </c>
      <c r="B28" s="52"/>
      <c r="C28" s="49">
        <v>357701</v>
      </c>
      <c r="D28" s="50">
        <v>449243</v>
      </c>
      <c r="E28" s="50"/>
      <c r="F28" s="50"/>
      <c r="G28" s="50">
        <f t="shared" si="0"/>
        <v>449243</v>
      </c>
      <c r="H28" s="50">
        <f t="shared" si="1"/>
        <v>91542</v>
      </c>
      <c r="I28" s="50">
        <v>465453</v>
      </c>
      <c r="J28" s="50">
        <v>482312</v>
      </c>
      <c r="K28" s="51"/>
      <c r="L28" s="51"/>
      <c r="M28" s="51"/>
      <c r="N28" s="51"/>
      <c r="O28" s="51"/>
    </row>
    <row r="29" spans="1:15" ht="63">
      <c r="A29" s="2" t="s">
        <v>236</v>
      </c>
      <c r="B29" s="52">
        <v>1688150.65</v>
      </c>
      <c r="C29" s="59">
        <v>1680128</v>
      </c>
      <c r="D29" s="50">
        <v>2088440.12</v>
      </c>
      <c r="E29" s="50"/>
      <c r="F29" s="50"/>
      <c r="G29" s="50">
        <f t="shared" si="0"/>
        <v>400289.4700000002</v>
      </c>
      <c r="H29" s="50">
        <f t="shared" si="1"/>
        <v>408312.1200000001</v>
      </c>
      <c r="I29" s="50">
        <v>1766377</v>
      </c>
      <c r="J29" s="50">
        <v>1837232</v>
      </c>
      <c r="K29" s="51"/>
      <c r="L29" s="51"/>
      <c r="M29" s="51"/>
      <c r="N29" s="51"/>
      <c r="O29" s="51"/>
    </row>
    <row r="30" spans="1:15" ht="31.5">
      <c r="A30" s="2" t="s">
        <v>17</v>
      </c>
      <c r="B30" s="52">
        <v>1256275</v>
      </c>
      <c r="C30" s="60">
        <v>1329128</v>
      </c>
      <c r="D30" s="50">
        <v>1698440</v>
      </c>
      <c r="E30" s="50"/>
      <c r="F30" s="50"/>
      <c r="G30" s="50">
        <f t="shared" si="0"/>
        <v>442165</v>
      </c>
      <c r="H30" s="50">
        <f t="shared" si="1"/>
        <v>369312</v>
      </c>
      <c r="I30" s="50">
        <v>1766377</v>
      </c>
      <c r="J30" s="50">
        <v>1837232</v>
      </c>
      <c r="K30" s="51"/>
      <c r="L30" s="51"/>
      <c r="M30" s="51"/>
      <c r="N30" s="51"/>
      <c r="O30" s="51"/>
    </row>
    <row r="31" spans="1:15" ht="31.5">
      <c r="A31" s="2" t="s">
        <v>18</v>
      </c>
      <c r="B31" s="52">
        <v>431875.65</v>
      </c>
      <c r="C31" s="60">
        <v>351000</v>
      </c>
      <c r="D31" s="50">
        <v>390000.12</v>
      </c>
      <c r="E31" s="50"/>
      <c r="F31" s="50"/>
      <c r="G31" s="50">
        <f t="shared" si="0"/>
        <v>-41875.53000000003</v>
      </c>
      <c r="H31" s="50">
        <f t="shared" si="1"/>
        <v>39000.119999999995</v>
      </c>
      <c r="I31" s="50">
        <v>0</v>
      </c>
      <c r="J31" s="50">
        <v>0</v>
      </c>
      <c r="K31" s="51"/>
      <c r="L31" s="51"/>
      <c r="M31" s="51"/>
      <c r="N31" s="51"/>
      <c r="O31" s="51"/>
    </row>
    <row r="32" spans="1:15" ht="31.5">
      <c r="A32" s="2" t="s">
        <v>237</v>
      </c>
      <c r="B32" s="52">
        <v>830909</v>
      </c>
      <c r="C32" s="60">
        <v>998693</v>
      </c>
      <c r="D32" s="50">
        <v>1219473</v>
      </c>
      <c r="E32" s="50"/>
      <c r="F32" s="50"/>
      <c r="G32" s="50">
        <f t="shared" si="0"/>
        <v>388564</v>
      </c>
      <c r="H32" s="50">
        <f t="shared" si="1"/>
        <v>220780</v>
      </c>
      <c r="I32" s="50">
        <v>1265652</v>
      </c>
      <c r="J32" s="50">
        <v>1313679</v>
      </c>
      <c r="K32" s="51"/>
      <c r="L32" s="51"/>
      <c r="M32" s="51"/>
      <c r="N32" s="51"/>
      <c r="O32" s="51"/>
    </row>
    <row r="33" spans="1:15" ht="31.5">
      <c r="A33" s="2" t="s">
        <v>19</v>
      </c>
      <c r="B33" s="52">
        <v>830909</v>
      </c>
      <c r="C33" s="60">
        <v>958693</v>
      </c>
      <c r="D33" s="50">
        <v>1219473</v>
      </c>
      <c r="E33" s="50"/>
      <c r="F33" s="50"/>
      <c r="G33" s="50">
        <f t="shared" si="0"/>
        <v>388564</v>
      </c>
      <c r="H33" s="50">
        <f t="shared" si="1"/>
        <v>260780</v>
      </c>
      <c r="I33" s="50">
        <v>1265652</v>
      </c>
      <c r="J33" s="50">
        <v>1313679</v>
      </c>
      <c r="K33" s="51"/>
      <c r="L33" s="51"/>
      <c r="M33" s="51"/>
      <c r="N33" s="51"/>
      <c r="O33" s="51"/>
    </row>
    <row r="34" spans="1:15" ht="31.5">
      <c r="A34" s="2" t="s">
        <v>238</v>
      </c>
      <c r="B34" s="52">
        <v>0</v>
      </c>
      <c r="C34" s="60">
        <v>40000</v>
      </c>
      <c r="D34" s="50">
        <v>0</v>
      </c>
      <c r="E34" s="50"/>
      <c r="F34" s="50"/>
      <c r="G34" s="50">
        <f>D34-B34</f>
        <v>0</v>
      </c>
      <c r="H34" s="50">
        <f t="shared" si="1"/>
        <v>-40000</v>
      </c>
      <c r="I34" s="50">
        <v>0</v>
      </c>
      <c r="J34" s="50">
        <v>0</v>
      </c>
      <c r="K34" s="51"/>
      <c r="L34" s="51"/>
      <c r="M34" s="51"/>
      <c r="N34" s="51"/>
      <c r="O34" s="51"/>
    </row>
    <row r="35" spans="1:15" ht="15.75">
      <c r="A35" s="2" t="s">
        <v>239</v>
      </c>
      <c r="B35" s="52">
        <v>0</v>
      </c>
      <c r="C35" s="60">
        <v>40000</v>
      </c>
      <c r="D35" s="50">
        <v>0</v>
      </c>
      <c r="E35" s="50"/>
      <c r="F35" s="50"/>
      <c r="G35" s="50">
        <f>D35-B35</f>
        <v>0</v>
      </c>
      <c r="H35" s="50">
        <f t="shared" si="1"/>
        <v>-40000</v>
      </c>
      <c r="I35" s="50">
        <v>0</v>
      </c>
      <c r="J35" s="50">
        <v>0</v>
      </c>
      <c r="K35" s="51"/>
      <c r="L35" s="51"/>
      <c r="M35" s="51"/>
      <c r="N35" s="51"/>
      <c r="O35" s="51"/>
    </row>
    <row r="36" spans="1:15" ht="63">
      <c r="A36" s="2" t="s">
        <v>240</v>
      </c>
      <c r="B36" s="52">
        <v>790136</v>
      </c>
      <c r="C36" s="60">
        <v>919521</v>
      </c>
      <c r="D36" s="50">
        <v>1175029</v>
      </c>
      <c r="E36" s="50"/>
      <c r="F36" s="50"/>
      <c r="G36" s="50">
        <f t="shared" si="0"/>
        <v>384893</v>
      </c>
      <c r="H36" s="50">
        <f t="shared" si="1"/>
        <v>255508</v>
      </c>
      <c r="I36" s="50">
        <v>1222030</v>
      </c>
      <c r="J36" s="50">
        <v>1270711</v>
      </c>
      <c r="K36" s="51"/>
      <c r="L36" s="51"/>
      <c r="M36" s="51"/>
      <c r="N36" s="51"/>
      <c r="O36" s="51"/>
    </row>
    <row r="37" spans="1:15" ht="15.75">
      <c r="A37" s="2" t="s">
        <v>20</v>
      </c>
      <c r="B37" s="52">
        <v>790136</v>
      </c>
      <c r="C37" s="60">
        <v>919521</v>
      </c>
      <c r="D37" s="50">
        <v>0</v>
      </c>
      <c r="E37" s="50"/>
      <c r="F37" s="50"/>
      <c r="G37" s="50">
        <f t="shared" si="0"/>
        <v>-790136</v>
      </c>
      <c r="H37" s="50">
        <f t="shared" si="1"/>
        <v>-919521</v>
      </c>
      <c r="I37" s="50">
        <v>0</v>
      </c>
      <c r="J37" s="50">
        <v>0</v>
      </c>
      <c r="K37" s="51"/>
      <c r="L37" s="51"/>
      <c r="M37" s="51"/>
      <c r="N37" s="51"/>
      <c r="O37" s="51"/>
    </row>
    <row r="38" spans="1:15" ht="63">
      <c r="A38" s="2" t="s">
        <v>241</v>
      </c>
      <c r="B38" s="52">
        <v>26744536.67</v>
      </c>
      <c r="C38" s="60">
        <v>26039849.03</v>
      </c>
      <c r="D38" s="50">
        <v>25843670.43</v>
      </c>
      <c r="E38" s="50"/>
      <c r="F38" s="50"/>
      <c r="G38" s="50">
        <f t="shared" si="0"/>
        <v>-900866.2400000021</v>
      </c>
      <c r="H38" s="50">
        <f t="shared" si="1"/>
        <v>-196178.6000000015</v>
      </c>
      <c r="I38" s="50">
        <v>20907133.89</v>
      </c>
      <c r="J38" s="50">
        <v>20907133.89</v>
      </c>
      <c r="K38" s="51"/>
      <c r="L38" s="51"/>
      <c r="M38" s="51"/>
      <c r="N38" s="51"/>
      <c r="O38" s="51"/>
    </row>
    <row r="39" spans="1:15" ht="31.5">
      <c r="A39" s="2" t="s">
        <v>21</v>
      </c>
      <c r="B39" s="52">
        <v>26397060.54</v>
      </c>
      <c r="C39" s="60">
        <v>25772369.03</v>
      </c>
      <c r="D39" s="50">
        <v>25686938.43</v>
      </c>
      <c r="E39" s="50"/>
      <c r="F39" s="50"/>
      <c r="G39" s="50">
        <f t="shared" si="0"/>
        <v>-710122.1099999994</v>
      </c>
      <c r="H39" s="50">
        <f t="shared" si="1"/>
        <v>-85430.60000000149</v>
      </c>
      <c r="I39" s="50">
        <v>20907133.89</v>
      </c>
      <c r="J39" s="50">
        <v>20907133.89</v>
      </c>
      <c r="K39" s="51"/>
      <c r="L39" s="51"/>
      <c r="M39" s="51"/>
      <c r="N39" s="51"/>
      <c r="O39" s="51"/>
    </row>
    <row r="40" spans="1:15" ht="31.5">
      <c r="A40" s="2" t="s">
        <v>22</v>
      </c>
      <c r="B40" s="52">
        <v>23491605.8</v>
      </c>
      <c r="C40" s="60">
        <v>22317319.4</v>
      </c>
      <c r="D40" s="50">
        <v>22415475.57</v>
      </c>
      <c r="E40" s="50"/>
      <c r="F40" s="50"/>
      <c r="G40" s="50">
        <f t="shared" si="0"/>
        <v>-1076130.2300000004</v>
      </c>
      <c r="H40" s="50">
        <f t="shared" si="1"/>
        <v>98156.17000000179</v>
      </c>
      <c r="I40" s="50">
        <v>18224534</v>
      </c>
      <c r="J40" s="50">
        <v>18224534</v>
      </c>
      <c r="K40" s="51"/>
      <c r="L40" s="51"/>
      <c r="M40" s="51"/>
      <c r="N40" s="51"/>
      <c r="O40" s="51"/>
    </row>
    <row r="41" spans="1:15" ht="15.75">
      <c r="A41" s="4" t="s">
        <v>23</v>
      </c>
      <c r="B41" s="52">
        <v>2865062.87</v>
      </c>
      <c r="C41" s="60">
        <v>3455049.63</v>
      </c>
      <c r="D41" s="50">
        <v>3271462.86</v>
      </c>
      <c r="E41" s="50"/>
      <c r="F41" s="50"/>
      <c r="G41" s="50">
        <f t="shared" si="0"/>
        <v>406399.98999999976</v>
      </c>
      <c r="H41" s="50">
        <f t="shared" si="1"/>
        <v>-183586.77000000002</v>
      </c>
      <c r="I41" s="50">
        <v>2682599.89</v>
      </c>
      <c r="J41" s="50">
        <v>2682599.89</v>
      </c>
      <c r="K41" s="51"/>
      <c r="L41" s="51"/>
      <c r="M41" s="51"/>
      <c r="N41" s="51"/>
      <c r="O41" s="51"/>
    </row>
    <row r="42" spans="1:15" ht="63">
      <c r="A42" s="2" t="s">
        <v>242</v>
      </c>
      <c r="B42" s="52">
        <v>347476.13</v>
      </c>
      <c r="C42" s="61">
        <v>267480</v>
      </c>
      <c r="D42" s="50">
        <v>156732</v>
      </c>
      <c r="E42" s="50"/>
      <c r="F42" s="50"/>
      <c r="G42" s="50">
        <f t="shared" si="0"/>
        <v>-190744.13</v>
      </c>
      <c r="H42" s="50">
        <f t="shared" si="1"/>
        <v>-110748</v>
      </c>
      <c r="I42" s="50">
        <v>0</v>
      </c>
      <c r="J42" s="50">
        <v>0</v>
      </c>
      <c r="K42" s="51"/>
      <c r="L42" s="51"/>
      <c r="M42" s="51"/>
      <c r="N42" s="51"/>
      <c r="O42" s="51"/>
    </row>
    <row r="43" spans="1:15" ht="63">
      <c r="A43" s="2" t="s">
        <v>24</v>
      </c>
      <c r="B43" s="52">
        <v>347476.13</v>
      </c>
      <c r="C43" s="60">
        <v>267480</v>
      </c>
      <c r="D43" s="50">
        <v>156732</v>
      </c>
      <c r="E43" s="50"/>
      <c r="F43" s="50"/>
      <c r="G43" s="50">
        <f t="shared" si="0"/>
        <v>-190744.13</v>
      </c>
      <c r="H43" s="50">
        <f t="shared" si="1"/>
        <v>-110748</v>
      </c>
      <c r="I43" s="50">
        <v>0</v>
      </c>
      <c r="J43" s="50">
        <v>0</v>
      </c>
      <c r="K43" s="51"/>
      <c r="L43" s="51"/>
      <c r="M43" s="51"/>
      <c r="N43" s="51"/>
      <c r="O43" s="51"/>
    </row>
    <row r="44" spans="1:15" ht="31.5">
      <c r="A44" s="92" t="s">
        <v>25</v>
      </c>
      <c r="B44" s="62">
        <v>317944841.56</v>
      </c>
      <c r="C44" s="63">
        <v>328029378.21</v>
      </c>
      <c r="D44" s="57">
        <v>358877475.65</v>
      </c>
      <c r="E44" s="57"/>
      <c r="F44" s="57"/>
      <c r="G44" s="57">
        <f t="shared" si="0"/>
        <v>40932634.089999974</v>
      </c>
      <c r="H44" s="57">
        <f t="shared" si="1"/>
        <v>30848097.439999998</v>
      </c>
      <c r="I44" s="57">
        <v>326425306.75</v>
      </c>
      <c r="J44" s="57">
        <v>336496234.33</v>
      </c>
      <c r="K44" s="51"/>
      <c r="L44" s="51"/>
      <c r="M44" s="51"/>
      <c r="N44" s="51"/>
      <c r="O44" s="51"/>
    </row>
    <row r="45" spans="1:15" ht="15.75">
      <c r="A45" s="2" t="s">
        <v>26</v>
      </c>
      <c r="B45" s="64">
        <v>59503321.06</v>
      </c>
      <c r="C45" s="65">
        <v>60310350.18</v>
      </c>
      <c r="D45" s="50">
        <v>53928778.77</v>
      </c>
      <c r="E45" s="50"/>
      <c r="F45" s="50"/>
      <c r="G45" s="50">
        <f t="shared" si="0"/>
        <v>-5574542.289999999</v>
      </c>
      <c r="H45" s="50">
        <f t="shared" si="1"/>
        <v>-6381571.409999996</v>
      </c>
      <c r="I45" s="50">
        <v>50218765</v>
      </c>
      <c r="J45" s="50">
        <v>52047426</v>
      </c>
      <c r="K45" s="51"/>
      <c r="L45" s="51"/>
      <c r="M45" s="51"/>
      <c r="N45" s="51"/>
      <c r="O45" s="51"/>
    </row>
    <row r="46" spans="1:15" ht="31.5">
      <c r="A46" s="2" t="s">
        <v>27</v>
      </c>
      <c r="B46" s="66">
        <v>53064369.19</v>
      </c>
      <c r="C46" s="65">
        <v>59131018.43</v>
      </c>
      <c r="D46" s="50">
        <v>53928778.77</v>
      </c>
      <c r="E46" s="50"/>
      <c r="F46" s="50"/>
      <c r="G46" s="50">
        <f t="shared" si="0"/>
        <v>864409.5800000057</v>
      </c>
      <c r="H46" s="50">
        <f t="shared" si="1"/>
        <v>-5202239.659999996</v>
      </c>
      <c r="I46" s="50">
        <v>50218765</v>
      </c>
      <c r="J46" s="50">
        <v>52047426</v>
      </c>
      <c r="K46" s="51"/>
      <c r="L46" s="51"/>
      <c r="M46" s="51"/>
      <c r="N46" s="51"/>
      <c r="O46" s="51"/>
    </row>
    <row r="47" spans="1:15" ht="31.5">
      <c r="A47" s="2" t="s">
        <v>28</v>
      </c>
      <c r="B47" s="52">
        <v>17790119.84</v>
      </c>
      <c r="C47" s="65">
        <v>17790088.02</v>
      </c>
      <c r="D47" s="50">
        <v>19154577.78</v>
      </c>
      <c r="E47" s="50"/>
      <c r="F47" s="50"/>
      <c r="G47" s="50">
        <f t="shared" si="0"/>
        <v>1364457.9400000013</v>
      </c>
      <c r="H47" s="50">
        <f t="shared" si="1"/>
        <v>1364489.7600000016</v>
      </c>
      <c r="I47" s="50">
        <v>14428447</v>
      </c>
      <c r="J47" s="50">
        <v>14428447</v>
      </c>
      <c r="K47" s="51"/>
      <c r="L47" s="51"/>
      <c r="M47" s="51"/>
      <c r="N47" s="51"/>
      <c r="O47" s="51"/>
    </row>
    <row r="48" spans="1:15" ht="15.75">
      <c r="A48" s="2" t="s">
        <v>23</v>
      </c>
      <c r="B48" s="52">
        <v>4130147.84</v>
      </c>
      <c r="C48" s="65">
        <v>3671599.19</v>
      </c>
      <c r="D48" s="50">
        <v>3909642.99</v>
      </c>
      <c r="E48" s="50"/>
      <c r="F48" s="50"/>
      <c r="G48" s="50">
        <f t="shared" si="0"/>
        <v>-220504.84999999963</v>
      </c>
      <c r="H48" s="50">
        <f t="shared" si="1"/>
        <v>238043.80000000028</v>
      </c>
      <c r="I48" s="50">
        <v>3205907</v>
      </c>
      <c r="J48" s="50">
        <v>3205907</v>
      </c>
      <c r="K48" s="51"/>
      <c r="L48" s="51"/>
      <c r="M48" s="51"/>
      <c r="N48" s="51"/>
      <c r="O48" s="51"/>
    </row>
    <row r="49" spans="1:15" ht="15.75">
      <c r="A49" s="2" t="s">
        <v>152</v>
      </c>
      <c r="B49" s="52">
        <v>11966.26</v>
      </c>
      <c r="C49" s="65"/>
      <c r="D49" s="50"/>
      <c r="E49" s="50"/>
      <c r="F49" s="50"/>
      <c r="G49" s="50">
        <f t="shared" si="0"/>
        <v>-11966.26</v>
      </c>
      <c r="H49" s="50">
        <f t="shared" si="1"/>
        <v>0</v>
      </c>
      <c r="I49" s="50"/>
      <c r="J49" s="50"/>
      <c r="K49" s="51"/>
      <c r="L49" s="51"/>
      <c r="M49" s="51"/>
      <c r="N49" s="51"/>
      <c r="O49" s="51"/>
    </row>
    <row r="50" spans="1:15" ht="31.5">
      <c r="A50" s="2" t="s">
        <v>29</v>
      </c>
      <c r="B50" s="52"/>
      <c r="C50" s="65"/>
      <c r="D50" s="50"/>
      <c r="E50" s="50"/>
      <c r="F50" s="50"/>
      <c r="G50" s="50">
        <f t="shared" si="0"/>
        <v>0</v>
      </c>
      <c r="H50" s="50">
        <f t="shared" si="1"/>
        <v>0</v>
      </c>
      <c r="I50" s="50"/>
      <c r="J50" s="50"/>
      <c r="K50" s="51"/>
      <c r="L50" s="51"/>
      <c r="M50" s="51"/>
      <c r="N50" s="51"/>
      <c r="O50" s="51"/>
    </row>
    <row r="51" spans="1:15" ht="15.75">
      <c r="A51" s="5" t="s">
        <v>30</v>
      </c>
      <c r="B51" s="52">
        <v>568098.74</v>
      </c>
      <c r="C51" s="65">
        <v>678030</v>
      </c>
      <c r="D51" s="50">
        <v>350154</v>
      </c>
      <c r="E51" s="50"/>
      <c r="F51" s="50"/>
      <c r="G51" s="50">
        <f t="shared" si="0"/>
        <v>-217944.74</v>
      </c>
      <c r="H51" s="50">
        <f t="shared" si="1"/>
        <v>-327876</v>
      </c>
      <c r="I51" s="50">
        <v>287126</v>
      </c>
      <c r="J51" s="50">
        <v>287126</v>
      </c>
      <c r="K51" s="51"/>
      <c r="L51" s="51"/>
      <c r="M51" s="51"/>
      <c r="N51" s="51"/>
      <c r="O51" s="51"/>
    </row>
    <row r="52" spans="1:15" ht="15.75">
      <c r="A52" s="2" t="s">
        <v>31</v>
      </c>
      <c r="B52" s="52">
        <v>86500</v>
      </c>
      <c r="C52" s="65">
        <v>94050</v>
      </c>
      <c r="D52" s="50">
        <v>33684</v>
      </c>
      <c r="E52" s="50"/>
      <c r="F52" s="50"/>
      <c r="G52" s="50">
        <f t="shared" si="0"/>
        <v>-52816</v>
      </c>
      <c r="H52" s="50">
        <f t="shared" si="1"/>
        <v>-60366</v>
      </c>
      <c r="I52" s="50">
        <v>27620</v>
      </c>
      <c r="J52" s="50">
        <v>27620</v>
      </c>
      <c r="K52" s="51"/>
      <c r="L52" s="51"/>
      <c r="M52" s="51"/>
      <c r="N52" s="51"/>
      <c r="O52" s="51"/>
    </row>
    <row r="53" spans="1:15" ht="15.75">
      <c r="A53" s="2" t="s">
        <v>32</v>
      </c>
      <c r="B53" s="52">
        <v>136085</v>
      </c>
      <c r="C53" s="60">
        <v>104850</v>
      </c>
      <c r="D53" s="50">
        <v>45024</v>
      </c>
      <c r="E53" s="50"/>
      <c r="F53" s="50"/>
      <c r="G53" s="50">
        <f t="shared" si="0"/>
        <v>-91061</v>
      </c>
      <c r="H53" s="50">
        <f t="shared" si="1"/>
        <v>-59826</v>
      </c>
      <c r="I53" s="50">
        <v>36920</v>
      </c>
      <c r="J53" s="50">
        <v>36920</v>
      </c>
      <c r="K53" s="51"/>
      <c r="L53" s="51"/>
      <c r="M53" s="51"/>
      <c r="N53" s="51"/>
      <c r="O53" s="51"/>
    </row>
    <row r="54" spans="1:15" ht="31.5">
      <c r="A54" s="2" t="s">
        <v>33</v>
      </c>
      <c r="B54" s="52">
        <v>20610.82</v>
      </c>
      <c r="C54" s="60">
        <v>33583.22</v>
      </c>
      <c r="D54" s="50">
        <v>0</v>
      </c>
      <c r="E54" s="50"/>
      <c r="F54" s="50"/>
      <c r="G54" s="50">
        <f t="shared" si="0"/>
        <v>-20610.82</v>
      </c>
      <c r="H54" s="50">
        <f t="shared" si="1"/>
        <v>-33583.22</v>
      </c>
      <c r="I54" s="50">
        <v>0</v>
      </c>
      <c r="J54" s="50">
        <v>0</v>
      </c>
      <c r="K54" s="51"/>
      <c r="L54" s="51"/>
      <c r="M54" s="51"/>
      <c r="N54" s="51"/>
      <c r="O54" s="51"/>
    </row>
    <row r="55" spans="1:15" ht="63">
      <c r="A55" s="2" t="s">
        <v>35</v>
      </c>
      <c r="B55" s="52">
        <v>28308624</v>
      </c>
      <c r="C55" s="60">
        <v>33399038</v>
      </c>
      <c r="D55" s="50">
        <v>28016098</v>
      </c>
      <c r="E55" s="50"/>
      <c r="F55" s="50"/>
      <c r="G55" s="50">
        <f t="shared" si="0"/>
        <v>-292526</v>
      </c>
      <c r="H55" s="50">
        <f t="shared" si="1"/>
        <v>-5382940</v>
      </c>
      <c r="I55" s="50">
        <v>29716974</v>
      </c>
      <c r="J55" s="50">
        <v>31444882</v>
      </c>
      <c r="K55" s="51"/>
      <c r="L55" s="51"/>
      <c r="M55" s="51"/>
      <c r="N55" s="51"/>
      <c r="O55" s="51"/>
    </row>
    <row r="56" spans="1:15" ht="78.75">
      <c r="A56" s="2" t="s">
        <v>36</v>
      </c>
      <c r="B56" s="67">
        <v>1347230.12</v>
      </c>
      <c r="C56" s="60">
        <v>3359780</v>
      </c>
      <c r="D56" s="50">
        <v>2419598</v>
      </c>
      <c r="E56" s="50"/>
      <c r="F56" s="50"/>
      <c r="G56" s="50">
        <f t="shared" si="0"/>
        <v>1072367.88</v>
      </c>
      <c r="H56" s="50">
        <f t="shared" si="1"/>
        <v>-940182</v>
      </c>
      <c r="I56" s="50">
        <v>2515771</v>
      </c>
      <c r="J56" s="50">
        <v>2616524</v>
      </c>
      <c r="K56" s="51"/>
      <c r="L56" s="51"/>
      <c r="M56" s="51"/>
      <c r="N56" s="51"/>
      <c r="O56" s="51"/>
    </row>
    <row r="57" spans="1:15" ht="31.5">
      <c r="A57" s="2" t="s">
        <v>153</v>
      </c>
      <c r="B57" s="52">
        <v>6191730.86</v>
      </c>
      <c r="C57" s="60">
        <v>1179331.75</v>
      </c>
      <c r="D57" s="50">
        <v>0</v>
      </c>
      <c r="E57" s="50"/>
      <c r="F57" s="50"/>
      <c r="G57" s="50">
        <f t="shared" si="0"/>
        <v>-6191730.86</v>
      </c>
      <c r="H57" s="50">
        <f t="shared" si="1"/>
        <v>-1179331.75</v>
      </c>
      <c r="I57" s="50">
        <v>0</v>
      </c>
      <c r="J57" s="50">
        <v>0</v>
      </c>
      <c r="K57" s="51"/>
      <c r="L57" s="51"/>
      <c r="M57" s="51"/>
      <c r="N57" s="51"/>
      <c r="O57" s="51"/>
    </row>
    <row r="58" spans="1:15" ht="35.25" customHeight="1">
      <c r="A58" s="8" t="s">
        <v>34</v>
      </c>
      <c r="B58" s="52">
        <v>5909757.2</v>
      </c>
      <c r="C58" s="60">
        <v>1179331.75</v>
      </c>
      <c r="D58" s="50">
        <v>0</v>
      </c>
      <c r="E58" s="50"/>
      <c r="F58" s="50"/>
      <c r="G58" s="50">
        <f t="shared" si="0"/>
        <v>-5909757.2</v>
      </c>
      <c r="H58" s="50">
        <f t="shared" si="1"/>
        <v>-1179331.75</v>
      </c>
      <c r="I58" s="50">
        <v>0</v>
      </c>
      <c r="J58" s="50">
        <v>0</v>
      </c>
      <c r="K58" s="51"/>
      <c r="L58" s="51"/>
      <c r="M58" s="51"/>
      <c r="N58" s="51"/>
      <c r="O58" s="51"/>
    </row>
    <row r="59" spans="1:15" ht="31.5">
      <c r="A59" s="2" t="s">
        <v>38</v>
      </c>
      <c r="B59" s="52">
        <v>281973.66</v>
      </c>
      <c r="C59" s="65">
        <v>0</v>
      </c>
      <c r="D59" s="50">
        <v>0</v>
      </c>
      <c r="E59" s="50"/>
      <c r="F59" s="50"/>
      <c r="G59" s="50">
        <f t="shared" si="0"/>
        <v>-281973.66</v>
      </c>
      <c r="H59" s="50">
        <f t="shared" si="1"/>
        <v>0</v>
      </c>
      <c r="I59" s="50">
        <v>0</v>
      </c>
      <c r="J59" s="50">
        <v>0</v>
      </c>
      <c r="K59" s="51"/>
      <c r="L59" s="51"/>
      <c r="M59" s="51"/>
      <c r="N59" s="51"/>
      <c r="O59" s="51"/>
    </row>
    <row r="60" spans="1:15" ht="62.25" customHeight="1">
      <c r="A60" s="2" t="s">
        <v>190</v>
      </c>
      <c r="B60" s="52"/>
      <c r="C60" s="65"/>
      <c r="D60" s="50">
        <v>0</v>
      </c>
      <c r="E60" s="50"/>
      <c r="F60" s="50"/>
      <c r="G60" s="50">
        <f t="shared" si="0"/>
        <v>0</v>
      </c>
      <c r="H60" s="50">
        <f t="shared" si="1"/>
        <v>0</v>
      </c>
      <c r="I60" s="50">
        <v>0</v>
      </c>
      <c r="J60" s="50">
        <v>0</v>
      </c>
      <c r="K60" s="51"/>
      <c r="L60" s="51"/>
      <c r="M60" s="51"/>
      <c r="N60" s="51"/>
      <c r="O60" s="51"/>
    </row>
    <row r="61" spans="1:15" ht="15.75">
      <c r="A61" s="6" t="s">
        <v>39</v>
      </c>
      <c r="B61" s="67">
        <v>209970546.53</v>
      </c>
      <c r="C61" s="60">
        <v>227905946.59</v>
      </c>
      <c r="D61" s="50">
        <v>252407849.17</v>
      </c>
      <c r="E61" s="50"/>
      <c r="F61" s="50"/>
      <c r="G61" s="50">
        <f t="shared" si="0"/>
        <v>42437302.639999986</v>
      </c>
      <c r="H61" s="50">
        <f t="shared" si="1"/>
        <v>24501902.579999983</v>
      </c>
      <c r="I61" s="50">
        <v>227936818.06</v>
      </c>
      <c r="J61" s="50">
        <v>235237101.06</v>
      </c>
      <c r="K61" s="51"/>
      <c r="L61" s="51"/>
      <c r="M61" s="51"/>
      <c r="N61" s="51"/>
      <c r="O61" s="51"/>
    </row>
    <row r="62" spans="1:15" ht="50.25" customHeight="1">
      <c r="A62" s="2" t="s">
        <v>40</v>
      </c>
      <c r="B62" s="67">
        <v>189662574.83</v>
      </c>
      <c r="C62" s="60">
        <v>193042676.44</v>
      </c>
      <c r="D62" s="50">
        <v>229167266.28</v>
      </c>
      <c r="E62" s="50"/>
      <c r="F62" s="50"/>
      <c r="G62" s="50">
        <f t="shared" si="0"/>
        <v>39504691.44999999</v>
      </c>
      <c r="H62" s="50">
        <f t="shared" si="1"/>
        <v>36124589.84</v>
      </c>
      <c r="I62" s="50">
        <v>220189494.06</v>
      </c>
      <c r="J62" s="50">
        <v>227489777.06</v>
      </c>
      <c r="K62" s="51"/>
      <c r="L62" s="51"/>
      <c r="M62" s="51"/>
      <c r="N62" s="51"/>
      <c r="O62" s="51"/>
    </row>
    <row r="63" spans="1:15" ht="31.5">
      <c r="A63" s="2" t="s">
        <v>28</v>
      </c>
      <c r="B63" s="52">
        <v>43441217.08</v>
      </c>
      <c r="C63" s="60">
        <v>46176532.81</v>
      </c>
      <c r="D63" s="50">
        <v>53714101.57</v>
      </c>
      <c r="E63" s="50"/>
      <c r="F63" s="50"/>
      <c r="G63" s="50">
        <f t="shared" si="0"/>
        <v>10272884.490000002</v>
      </c>
      <c r="H63" s="50">
        <f t="shared" si="1"/>
        <v>7537568.759999998</v>
      </c>
      <c r="I63" s="50">
        <v>40210860</v>
      </c>
      <c r="J63" s="50">
        <v>40210860</v>
      </c>
      <c r="K63" s="51"/>
      <c r="L63" s="51"/>
      <c r="M63" s="51"/>
      <c r="N63" s="51"/>
      <c r="O63" s="51"/>
    </row>
    <row r="64" spans="1:15" ht="15.75">
      <c r="A64" s="5" t="s">
        <v>23</v>
      </c>
      <c r="B64" s="52">
        <v>17742154.79</v>
      </c>
      <c r="C64" s="60">
        <v>19714438.13</v>
      </c>
      <c r="D64" s="50">
        <v>20767253.41</v>
      </c>
      <c r="E64" s="50"/>
      <c r="F64" s="50"/>
      <c r="G64" s="50">
        <f t="shared" si="0"/>
        <v>3025098.620000001</v>
      </c>
      <c r="H64" s="50">
        <f t="shared" si="1"/>
        <v>1052815.2800000012</v>
      </c>
      <c r="I64" s="50">
        <v>17029000</v>
      </c>
      <c r="J64" s="50">
        <v>17029000</v>
      </c>
      <c r="K64" s="51"/>
      <c r="L64" s="51"/>
      <c r="M64" s="51"/>
      <c r="N64" s="51"/>
      <c r="O64" s="51"/>
    </row>
    <row r="65" spans="1:15" ht="15.75">
      <c r="A65" s="2" t="s">
        <v>152</v>
      </c>
      <c r="B65" s="52">
        <v>7977.5</v>
      </c>
      <c r="C65" s="60"/>
      <c r="D65" s="50"/>
      <c r="E65" s="50"/>
      <c r="F65" s="50"/>
      <c r="G65" s="50">
        <f t="shared" si="0"/>
        <v>-7977.5</v>
      </c>
      <c r="H65" s="50">
        <f t="shared" si="1"/>
        <v>0</v>
      </c>
      <c r="I65" s="50"/>
      <c r="J65" s="50"/>
      <c r="K65" s="51"/>
      <c r="L65" s="51"/>
      <c r="M65" s="51"/>
      <c r="N65" s="51"/>
      <c r="O65" s="51"/>
    </row>
    <row r="66" spans="1:15" ht="15.75">
      <c r="A66" s="2" t="s">
        <v>30</v>
      </c>
      <c r="B66" s="52">
        <v>1811810.96</v>
      </c>
      <c r="C66" s="60">
        <v>2190342.6</v>
      </c>
      <c r="D66" s="50">
        <v>842783.8</v>
      </c>
      <c r="E66" s="50"/>
      <c r="F66" s="50"/>
      <c r="G66" s="50">
        <f t="shared" si="0"/>
        <v>-969027.1599999999</v>
      </c>
      <c r="H66" s="50">
        <f t="shared" si="1"/>
        <v>-1347558.8</v>
      </c>
      <c r="I66" s="50">
        <v>691082</v>
      </c>
      <c r="J66" s="50">
        <v>691082</v>
      </c>
      <c r="K66" s="51"/>
      <c r="L66" s="51"/>
      <c r="M66" s="51"/>
      <c r="N66" s="51"/>
      <c r="O66" s="51"/>
    </row>
    <row r="67" spans="1:15" ht="15.75">
      <c r="A67" s="2" t="s">
        <v>31</v>
      </c>
      <c r="B67" s="52">
        <v>291085</v>
      </c>
      <c r="C67" s="60">
        <v>292950</v>
      </c>
      <c r="D67" s="50">
        <v>294208</v>
      </c>
      <c r="E67" s="50"/>
      <c r="F67" s="50"/>
      <c r="G67" s="50">
        <f>D67-B67</f>
        <v>3123</v>
      </c>
      <c r="H67" s="50">
        <f>D67-C67</f>
        <v>1258</v>
      </c>
      <c r="I67" s="50">
        <v>241250.56</v>
      </c>
      <c r="J67" s="50">
        <v>241250.56</v>
      </c>
      <c r="K67" s="51"/>
      <c r="L67" s="51"/>
      <c r="M67" s="51"/>
      <c r="N67" s="51"/>
      <c r="O67" s="51"/>
    </row>
    <row r="68" spans="1:15" ht="15.75">
      <c r="A68" s="2" t="s">
        <v>32</v>
      </c>
      <c r="B68" s="52">
        <v>241070</v>
      </c>
      <c r="C68" s="60">
        <v>556055</v>
      </c>
      <c r="D68" s="50">
        <v>305298</v>
      </c>
      <c r="E68" s="50"/>
      <c r="F68" s="50"/>
      <c r="G68" s="50">
        <f>D68-B68</f>
        <v>64228</v>
      </c>
      <c r="H68" s="50">
        <f>D68-C68</f>
        <v>-250757</v>
      </c>
      <c r="I68" s="50">
        <v>250344</v>
      </c>
      <c r="J68" s="50">
        <v>250344</v>
      </c>
      <c r="K68" s="51"/>
      <c r="L68" s="51"/>
      <c r="M68" s="51"/>
      <c r="N68" s="51"/>
      <c r="O68" s="51"/>
    </row>
    <row r="69" spans="1:15" ht="31.5">
      <c r="A69" s="2" t="s">
        <v>33</v>
      </c>
      <c r="B69" s="52">
        <v>124250.08</v>
      </c>
      <c r="C69" s="60">
        <v>84589.6</v>
      </c>
      <c r="D69" s="50">
        <v>0</v>
      </c>
      <c r="E69" s="50"/>
      <c r="F69" s="50"/>
      <c r="G69" s="50">
        <f>D69-B69</f>
        <v>-124250.08</v>
      </c>
      <c r="H69" s="50">
        <f>D69-C69</f>
        <v>-84589.6</v>
      </c>
      <c r="I69" s="50">
        <v>0</v>
      </c>
      <c r="J69" s="50">
        <v>0</v>
      </c>
      <c r="K69" s="51"/>
      <c r="L69" s="51"/>
      <c r="M69" s="51"/>
      <c r="N69" s="51"/>
      <c r="O69" s="51"/>
    </row>
    <row r="70" spans="1:15" ht="66" customHeight="1">
      <c r="A70" s="2" t="s">
        <v>42</v>
      </c>
      <c r="B70" s="52">
        <v>114242809</v>
      </c>
      <c r="C70" s="60">
        <v>111311734</v>
      </c>
      <c r="D70" s="50">
        <v>132701450</v>
      </c>
      <c r="E70" s="50"/>
      <c r="F70" s="50"/>
      <c r="G70" s="50">
        <f>D70-B70</f>
        <v>18458641</v>
      </c>
      <c r="H70" s="50">
        <f>D70-C70</f>
        <v>21389716</v>
      </c>
      <c r="I70" s="50">
        <v>141064786</v>
      </c>
      <c r="J70" s="50">
        <v>149545069</v>
      </c>
      <c r="K70" s="51"/>
      <c r="L70" s="51"/>
      <c r="M70" s="51"/>
      <c r="N70" s="51"/>
      <c r="O70" s="51"/>
    </row>
    <row r="71" spans="1:15" ht="47.25">
      <c r="A71" s="80" t="s">
        <v>43</v>
      </c>
      <c r="B71" s="67">
        <v>9732116.13</v>
      </c>
      <c r="C71" s="60">
        <v>11115000</v>
      </c>
      <c r="D71" s="50">
        <v>17667000</v>
      </c>
      <c r="E71" s="50"/>
      <c r="F71" s="50"/>
      <c r="G71" s="50">
        <f>D71-B71</f>
        <v>7934883.869999999</v>
      </c>
      <c r="H71" s="50">
        <f>D71-C71</f>
        <v>6552000</v>
      </c>
      <c r="I71" s="50">
        <v>17667000</v>
      </c>
      <c r="J71" s="50">
        <v>17667000</v>
      </c>
      <c r="K71" s="51"/>
      <c r="L71" s="51"/>
      <c r="M71" s="51"/>
      <c r="N71" s="51"/>
      <c r="O71" s="51"/>
    </row>
    <row r="72" spans="1:15" ht="31.5">
      <c r="A72" s="3" t="s">
        <v>243</v>
      </c>
      <c r="B72" s="52"/>
      <c r="C72" s="60">
        <v>371034.3</v>
      </c>
      <c r="D72" s="50"/>
      <c r="E72" s="50"/>
      <c r="F72" s="50"/>
      <c r="G72" s="50"/>
      <c r="H72" s="50"/>
      <c r="I72" s="50"/>
      <c r="J72" s="50"/>
      <c r="K72" s="51"/>
      <c r="L72" s="51"/>
      <c r="M72" s="51"/>
      <c r="N72" s="51"/>
      <c r="O72" s="51"/>
    </row>
    <row r="73" spans="1:15" ht="47.25">
      <c r="A73" s="2" t="s">
        <v>229</v>
      </c>
      <c r="B73" s="52"/>
      <c r="C73" s="60">
        <v>371034.3</v>
      </c>
      <c r="D73" s="50">
        <v>1855171.5</v>
      </c>
      <c r="E73" s="50"/>
      <c r="F73" s="50"/>
      <c r="G73" s="50">
        <f>D73-B73</f>
        <v>1855171.5</v>
      </c>
      <c r="H73" s="50">
        <f>D73-C73</f>
        <v>1484137.2</v>
      </c>
      <c r="I73" s="50">
        <v>1855171.5</v>
      </c>
      <c r="J73" s="50">
        <v>1855171.5</v>
      </c>
      <c r="K73" s="51"/>
      <c r="L73" s="51"/>
      <c r="M73" s="51"/>
      <c r="N73" s="51"/>
      <c r="O73" s="51"/>
    </row>
    <row r="74" spans="1:15" ht="15.75">
      <c r="A74" s="2" t="s">
        <v>191</v>
      </c>
      <c r="B74" s="52">
        <v>240000</v>
      </c>
      <c r="C74" s="60">
        <v>1230000</v>
      </c>
      <c r="D74" s="50">
        <v>1020000</v>
      </c>
      <c r="E74" s="50"/>
      <c r="F74" s="50"/>
      <c r="G74" s="50">
        <f>D74-B74</f>
        <v>780000</v>
      </c>
      <c r="H74" s="50">
        <f>D74-C74</f>
        <v>-210000</v>
      </c>
      <c r="I74" s="50">
        <v>1180000</v>
      </c>
      <c r="J74" s="50">
        <v>0</v>
      </c>
      <c r="K74" s="51"/>
      <c r="L74" s="51"/>
      <c r="M74" s="51"/>
      <c r="N74" s="51"/>
      <c r="O74" s="51"/>
    </row>
    <row r="75" spans="1:15" ht="94.5">
      <c r="A75" s="2" t="s">
        <v>37</v>
      </c>
      <c r="B75" s="52">
        <v>240000</v>
      </c>
      <c r="C75" s="60">
        <v>1230000</v>
      </c>
      <c r="D75" s="50">
        <v>1020000</v>
      </c>
      <c r="E75" s="50"/>
      <c r="F75" s="50"/>
      <c r="G75" s="50">
        <f>D75-B75</f>
        <v>780000</v>
      </c>
      <c r="H75" s="50">
        <f>D75-C75</f>
        <v>-210000</v>
      </c>
      <c r="I75" s="50">
        <v>1180000</v>
      </c>
      <c r="J75" s="50">
        <v>0</v>
      </c>
      <c r="K75" s="51"/>
      <c r="L75" s="51"/>
      <c r="M75" s="51"/>
      <c r="N75" s="51"/>
      <c r="O75" s="51"/>
    </row>
    <row r="76" spans="1:15" ht="31.5">
      <c r="A76" s="2" t="s">
        <v>154</v>
      </c>
      <c r="B76" s="52">
        <v>12894771.27</v>
      </c>
      <c r="C76" s="60">
        <v>26966657.25</v>
      </c>
      <c r="D76" s="50">
        <v>15507599.89</v>
      </c>
      <c r="E76" s="50"/>
      <c r="F76" s="50"/>
      <c r="G76" s="50">
        <f>D76-B76</f>
        <v>2612828.620000001</v>
      </c>
      <c r="H76" s="50">
        <f>D76-C76</f>
        <v>-11459057.36</v>
      </c>
      <c r="I76" s="50">
        <v>0</v>
      </c>
      <c r="J76" s="50">
        <v>0</v>
      </c>
      <c r="K76" s="51"/>
      <c r="L76" s="51"/>
      <c r="M76" s="51"/>
      <c r="N76" s="51"/>
      <c r="O76" s="51"/>
    </row>
    <row r="77" spans="1:15" ht="31.5">
      <c r="A77" s="2" t="s">
        <v>34</v>
      </c>
      <c r="B77" s="52">
        <v>6961466.85</v>
      </c>
      <c r="C77" s="60">
        <v>8364852.43</v>
      </c>
      <c r="D77" s="50">
        <v>751603.99</v>
      </c>
      <c r="E77" s="50"/>
      <c r="F77" s="50"/>
      <c r="G77" s="50">
        <f>D77-B77</f>
        <v>-6209862.859999999</v>
      </c>
      <c r="H77" s="50">
        <f>D77-C77</f>
        <v>-7613248.4399999995</v>
      </c>
      <c r="I77" s="50">
        <v>0</v>
      </c>
      <c r="J77" s="50">
        <v>0</v>
      </c>
      <c r="K77" s="51"/>
      <c r="L77" s="51"/>
      <c r="M77" s="51"/>
      <c r="N77" s="51"/>
      <c r="O77" s="51"/>
    </row>
    <row r="78" spans="1:15" ht="31.5">
      <c r="A78" s="2" t="s">
        <v>244</v>
      </c>
      <c r="B78" s="52">
        <v>0</v>
      </c>
      <c r="C78" s="60">
        <v>1100000</v>
      </c>
      <c r="D78" s="50">
        <v>0</v>
      </c>
      <c r="E78" s="50"/>
      <c r="F78" s="50"/>
      <c r="G78" s="50">
        <f aca="true" t="shared" si="2" ref="G78:G84">D78-B78</f>
        <v>0</v>
      </c>
      <c r="H78" s="50">
        <f aca="true" t="shared" si="3" ref="H78:H84">D78-C78</f>
        <v>-1100000</v>
      </c>
      <c r="I78" s="50">
        <v>0</v>
      </c>
      <c r="J78" s="50">
        <v>0</v>
      </c>
      <c r="K78" s="51"/>
      <c r="L78" s="51"/>
      <c r="M78" s="51"/>
      <c r="N78" s="51"/>
      <c r="O78" s="51"/>
    </row>
    <row r="79" spans="1:15" ht="31.5">
      <c r="A79" s="2" t="s">
        <v>38</v>
      </c>
      <c r="B79" s="52">
        <v>0</v>
      </c>
      <c r="C79" s="60">
        <v>40500</v>
      </c>
      <c r="D79" s="50">
        <v>0</v>
      </c>
      <c r="E79" s="50"/>
      <c r="F79" s="50"/>
      <c r="G79" s="50">
        <f t="shared" si="2"/>
        <v>0</v>
      </c>
      <c r="H79" s="50">
        <f t="shared" si="3"/>
        <v>-40500</v>
      </c>
      <c r="I79" s="50">
        <v>0</v>
      </c>
      <c r="J79" s="50">
        <v>0</v>
      </c>
      <c r="K79" s="51"/>
      <c r="L79" s="51"/>
      <c r="M79" s="51"/>
      <c r="N79" s="51"/>
      <c r="O79" s="51"/>
    </row>
    <row r="80" spans="1:15" ht="31.5">
      <c r="A80" s="2" t="s">
        <v>245</v>
      </c>
      <c r="B80" s="52">
        <v>0</v>
      </c>
      <c r="C80" s="83">
        <v>60831.67</v>
      </c>
      <c r="D80" s="50">
        <v>14637947.93</v>
      </c>
      <c r="E80" s="50"/>
      <c r="F80" s="50"/>
      <c r="G80" s="50">
        <f t="shared" si="2"/>
        <v>14637947.93</v>
      </c>
      <c r="H80" s="50">
        <f t="shared" si="3"/>
        <v>14577116.26</v>
      </c>
      <c r="I80" s="50">
        <v>0</v>
      </c>
      <c r="J80" s="50">
        <v>0</v>
      </c>
      <c r="K80" s="51"/>
      <c r="L80" s="51"/>
      <c r="M80" s="51"/>
      <c r="N80" s="51"/>
      <c r="O80" s="51"/>
    </row>
    <row r="81" spans="1:15" ht="47.25">
      <c r="A81" s="2" t="s">
        <v>246</v>
      </c>
      <c r="B81" s="52">
        <v>0</v>
      </c>
      <c r="C81" s="60">
        <v>73863.21</v>
      </c>
      <c r="D81" s="50">
        <v>0</v>
      </c>
      <c r="E81" s="50"/>
      <c r="F81" s="50"/>
      <c r="G81" s="50">
        <f t="shared" si="2"/>
        <v>0</v>
      </c>
      <c r="H81" s="50">
        <f t="shared" si="3"/>
        <v>-73863.21</v>
      </c>
      <c r="I81" s="50">
        <v>0</v>
      </c>
      <c r="J81" s="50">
        <v>0</v>
      </c>
      <c r="K81" s="51"/>
      <c r="L81" s="51"/>
      <c r="M81" s="51"/>
      <c r="N81" s="51"/>
      <c r="O81" s="51"/>
    </row>
    <row r="82" spans="1:15" ht="63">
      <c r="A82" s="2" t="s">
        <v>192</v>
      </c>
      <c r="B82" s="52">
        <v>0</v>
      </c>
      <c r="C82" s="60">
        <v>0</v>
      </c>
      <c r="D82" s="50">
        <v>118047.97</v>
      </c>
      <c r="E82" s="50"/>
      <c r="F82" s="50"/>
      <c r="G82" s="50">
        <f t="shared" si="2"/>
        <v>118047.97</v>
      </c>
      <c r="H82" s="50">
        <f t="shared" si="3"/>
        <v>118047.97</v>
      </c>
      <c r="I82" s="50">
        <v>0</v>
      </c>
      <c r="J82" s="50">
        <v>0</v>
      </c>
      <c r="K82" s="51"/>
      <c r="L82" s="51"/>
      <c r="M82" s="51"/>
      <c r="N82" s="51"/>
      <c r="O82" s="51"/>
    </row>
    <row r="83" spans="1:15" ht="15.75">
      <c r="A83" s="3" t="s">
        <v>248</v>
      </c>
      <c r="B83" s="52">
        <v>0</v>
      </c>
      <c r="C83" s="60">
        <v>2688662.01</v>
      </c>
      <c r="D83" s="50">
        <v>0</v>
      </c>
      <c r="E83" s="50"/>
      <c r="F83" s="50"/>
      <c r="G83" s="50">
        <f t="shared" si="2"/>
        <v>0</v>
      </c>
      <c r="H83" s="50">
        <f t="shared" si="3"/>
        <v>-2688662.01</v>
      </c>
      <c r="I83" s="50">
        <v>0</v>
      </c>
      <c r="J83" s="50">
        <v>0</v>
      </c>
      <c r="K83" s="51"/>
      <c r="L83" s="51"/>
      <c r="M83" s="51"/>
      <c r="N83" s="51"/>
      <c r="O83" s="51"/>
    </row>
    <row r="84" spans="1:15" ht="78.75">
      <c r="A84" s="2" t="s">
        <v>249</v>
      </c>
      <c r="B84" s="52">
        <v>0</v>
      </c>
      <c r="C84" s="60">
        <v>2688662.01</v>
      </c>
      <c r="D84" s="50">
        <v>0</v>
      </c>
      <c r="E84" s="50"/>
      <c r="F84" s="50"/>
      <c r="G84" s="50">
        <f t="shared" si="2"/>
        <v>0</v>
      </c>
      <c r="H84" s="50">
        <f t="shared" si="3"/>
        <v>-2688662.01</v>
      </c>
      <c r="I84" s="50">
        <v>0</v>
      </c>
      <c r="J84" s="50">
        <v>0</v>
      </c>
      <c r="K84" s="51"/>
      <c r="L84" s="51"/>
      <c r="M84" s="51"/>
      <c r="N84" s="51"/>
      <c r="O84" s="51"/>
    </row>
    <row r="85" spans="1:15" ht="78.75">
      <c r="A85" s="2" t="s">
        <v>250</v>
      </c>
      <c r="B85" s="52">
        <v>0</v>
      </c>
      <c r="C85" s="60">
        <v>0</v>
      </c>
      <c r="D85" s="50">
        <v>0</v>
      </c>
      <c r="E85" s="50"/>
      <c r="F85" s="50"/>
      <c r="G85" s="50">
        <f>D85-B85</f>
        <v>0</v>
      </c>
      <c r="H85" s="50">
        <f>D85-C85</f>
        <v>0</v>
      </c>
      <c r="I85" s="50">
        <v>0</v>
      </c>
      <c r="J85" s="50">
        <v>0</v>
      </c>
      <c r="K85" s="51"/>
      <c r="L85" s="51"/>
      <c r="M85" s="51"/>
      <c r="N85" s="51"/>
      <c r="O85" s="51"/>
    </row>
    <row r="86" spans="1:10" s="51" customFormat="1" ht="47.25">
      <c r="A86" s="80" t="s">
        <v>46</v>
      </c>
      <c r="B86" s="52">
        <v>5309192.12</v>
      </c>
      <c r="C86" s="60">
        <v>4611182.15</v>
      </c>
      <c r="D86" s="50">
        <v>5029641.2</v>
      </c>
      <c r="E86" s="50"/>
      <c r="F86" s="50"/>
      <c r="G86" s="50">
        <f aca="true" t="shared" si="4" ref="G86:G91">D86-B86</f>
        <v>-279550.9199999999</v>
      </c>
      <c r="H86" s="50">
        <f aca="true" t="shared" si="5" ref="H86:H91">D86-C86</f>
        <v>418459.0499999998</v>
      </c>
      <c r="I86" s="50">
        <v>4124280</v>
      </c>
      <c r="J86" s="50">
        <v>4124280</v>
      </c>
    </row>
    <row r="87" spans="1:10" s="51" customFormat="1" ht="31.5">
      <c r="A87" s="80" t="s">
        <v>247</v>
      </c>
      <c r="B87" s="52">
        <v>3645569.74</v>
      </c>
      <c r="C87" s="60">
        <v>2885828.8</v>
      </c>
      <c r="D87" s="50">
        <v>4092461.7</v>
      </c>
      <c r="E87" s="50"/>
      <c r="F87" s="50"/>
      <c r="G87" s="50">
        <f t="shared" si="4"/>
        <v>446891.95999999996</v>
      </c>
      <c r="H87" s="50">
        <f t="shared" si="5"/>
        <v>1206632.9000000004</v>
      </c>
      <c r="I87" s="50">
        <v>3355800</v>
      </c>
      <c r="J87" s="50">
        <v>3355800</v>
      </c>
    </row>
    <row r="88" spans="1:10" s="51" customFormat="1" ht="31.5">
      <c r="A88" s="80" t="s">
        <v>251</v>
      </c>
      <c r="B88" s="52">
        <v>187074.35</v>
      </c>
      <c r="C88" s="60">
        <v>473722.19</v>
      </c>
      <c r="D88" s="50">
        <v>1562256.92</v>
      </c>
      <c r="E88" s="50"/>
      <c r="F88" s="50"/>
      <c r="G88" s="50">
        <f t="shared" si="4"/>
        <v>1375182.5699999998</v>
      </c>
      <c r="H88" s="50">
        <f t="shared" si="5"/>
        <v>1088534.73</v>
      </c>
      <c r="I88" s="50">
        <v>128130</v>
      </c>
      <c r="J88" s="50">
        <v>128130</v>
      </c>
    </row>
    <row r="89" spans="1:10" s="51" customFormat="1" ht="31.5">
      <c r="A89" s="80" t="s">
        <v>252</v>
      </c>
      <c r="B89" s="52">
        <v>1476548.03</v>
      </c>
      <c r="C89" s="60">
        <v>1251631.16</v>
      </c>
      <c r="D89" s="50">
        <v>780922.58</v>
      </c>
      <c r="E89" s="50"/>
      <c r="F89" s="50"/>
      <c r="G89" s="50">
        <f t="shared" si="4"/>
        <v>-695625.4500000001</v>
      </c>
      <c r="H89" s="50">
        <f t="shared" si="5"/>
        <v>-470708.57999999996</v>
      </c>
      <c r="I89" s="50">
        <v>640350</v>
      </c>
      <c r="J89" s="50">
        <v>640350</v>
      </c>
    </row>
    <row r="90" spans="1:15" ht="31.5">
      <c r="A90" s="7" t="s">
        <v>47</v>
      </c>
      <c r="B90" s="52">
        <v>730860</v>
      </c>
      <c r="C90" s="65">
        <v>544320</v>
      </c>
      <c r="D90" s="50">
        <v>331620</v>
      </c>
      <c r="E90" s="50"/>
      <c r="F90" s="50"/>
      <c r="G90" s="50">
        <f t="shared" si="4"/>
        <v>-399240</v>
      </c>
      <c r="H90" s="50">
        <f t="shared" si="5"/>
        <v>-212700</v>
      </c>
      <c r="I90" s="50">
        <v>271928</v>
      </c>
      <c r="J90" s="50">
        <v>271928</v>
      </c>
      <c r="K90" s="51"/>
      <c r="L90" s="51"/>
      <c r="M90" s="51"/>
      <c r="N90" s="51"/>
      <c r="O90" s="51"/>
    </row>
    <row r="91" spans="1:15" ht="47.25">
      <c r="A91" s="2" t="s">
        <v>48</v>
      </c>
      <c r="B91" s="52">
        <v>730860</v>
      </c>
      <c r="C91" s="65">
        <v>544320</v>
      </c>
      <c r="D91" s="50">
        <v>331620</v>
      </c>
      <c r="E91" s="50"/>
      <c r="F91" s="50"/>
      <c r="G91" s="50">
        <f t="shared" si="4"/>
        <v>-399240</v>
      </c>
      <c r="H91" s="50">
        <f t="shared" si="5"/>
        <v>-212700</v>
      </c>
      <c r="I91" s="50">
        <v>271928</v>
      </c>
      <c r="J91" s="50">
        <v>271928</v>
      </c>
      <c r="K91" s="51"/>
      <c r="L91" s="51"/>
      <c r="M91" s="51"/>
      <c r="N91" s="51"/>
      <c r="O91" s="51"/>
    </row>
    <row r="92" spans="1:10" s="51" customFormat="1" ht="31.5">
      <c r="A92" s="80" t="s">
        <v>253</v>
      </c>
      <c r="B92" s="52">
        <v>820708.31</v>
      </c>
      <c r="C92" s="60">
        <v>1864291.75</v>
      </c>
      <c r="D92" s="50">
        <v>1971229.8</v>
      </c>
      <c r="E92" s="50"/>
      <c r="F92" s="50"/>
      <c r="G92" s="50">
        <f aca="true" t="shared" si="6" ref="G92:G113">D92-B92</f>
        <v>1150521.49</v>
      </c>
      <c r="H92" s="50">
        <f aca="true" t="shared" si="7" ref="H92:H113">D92-C92</f>
        <v>106938.05000000005</v>
      </c>
      <c r="I92" s="50">
        <v>3022713</v>
      </c>
      <c r="J92" s="50">
        <v>3022713</v>
      </c>
    </row>
    <row r="93" spans="1:15" ht="47.25">
      <c r="A93" s="85" t="s">
        <v>45</v>
      </c>
      <c r="B93" s="67">
        <v>820708.31</v>
      </c>
      <c r="C93" s="60">
        <v>1864291.75</v>
      </c>
      <c r="D93" s="50">
        <v>1971229.8</v>
      </c>
      <c r="E93" s="50"/>
      <c r="F93" s="50"/>
      <c r="G93" s="50">
        <f t="shared" si="6"/>
        <v>1150521.49</v>
      </c>
      <c r="H93" s="50">
        <f t="shared" si="7"/>
        <v>106938.05000000005</v>
      </c>
      <c r="I93" s="50">
        <v>3022713</v>
      </c>
      <c r="J93" s="50">
        <v>3022713</v>
      </c>
      <c r="K93" s="51"/>
      <c r="L93" s="51"/>
      <c r="M93" s="51"/>
      <c r="N93" s="51"/>
      <c r="O93" s="51"/>
    </row>
    <row r="94" spans="1:10" s="51" customFormat="1" ht="31.5">
      <c r="A94" s="80" t="s">
        <v>157</v>
      </c>
      <c r="B94" s="52">
        <v>290940</v>
      </c>
      <c r="C94" s="65">
        <v>505584</v>
      </c>
      <c r="D94" s="50">
        <v>195129</v>
      </c>
      <c r="E94" s="50"/>
      <c r="F94" s="50"/>
      <c r="G94" s="50">
        <f t="shared" si="6"/>
        <v>-95811</v>
      </c>
      <c r="H94" s="50">
        <f t="shared" si="7"/>
        <v>-310455</v>
      </c>
      <c r="I94" s="50">
        <v>160005</v>
      </c>
      <c r="J94" s="50">
        <v>160005</v>
      </c>
    </row>
    <row r="95" spans="1:10" s="51" customFormat="1" ht="31.5">
      <c r="A95" s="80" t="s">
        <v>105</v>
      </c>
      <c r="B95" s="52">
        <v>205660</v>
      </c>
      <c r="C95" s="65">
        <v>343584</v>
      </c>
      <c r="D95" s="50">
        <v>120019</v>
      </c>
      <c r="E95" s="50"/>
      <c r="F95" s="50"/>
      <c r="G95" s="50">
        <f t="shared" si="6"/>
        <v>-85641</v>
      </c>
      <c r="H95" s="50">
        <f t="shared" si="7"/>
        <v>-223565</v>
      </c>
      <c r="I95" s="50">
        <v>98415</v>
      </c>
      <c r="J95" s="50">
        <v>98415</v>
      </c>
    </row>
    <row r="96" spans="1:10" s="51" customFormat="1" ht="31.5">
      <c r="A96" s="80" t="s">
        <v>158</v>
      </c>
      <c r="B96" s="52">
        <v>85280</v>
      </c>
      <c r="C96" s="65">
        <v>162000</v>
      </c>
      <c r="D96" s="50">
        <v>75110</v>
      </c>
      <c r="E96" s="50"/>
      <c r="F96" s="50"/>
      <c r="G96" s="50">
        <f t="shared" si="6"/>
        <v>-10170</v>
      </c>
      <c r="H96" s="50">
        <f t="shared" si="7"/>
        <v>-86890</v>
      </c>
      <c r="I96" s="50">
        <v>61590</v>
      </c>
      <c r="J96" s="50">
        <v>61590</v>
      </c>
    </row>
    <row r="97" spans="1:15" ht="31.5">
      <c r="A97" s="2" t="s">
        <v>159</v>
      </c>
      <c r="B97" s="52">
        <v>261500</v>
      </c>
      <c r="C97" s="65">
        <v>371235</v>
      </c>
      <c r="D97" s="50">
        <v>205363</v>
      </c>
      <c r="E97" s="50"/>
      <c r="F97" s="50"/>
      <c r="G97" s="50">
        <f t="shared" si="6"/>
        <v>-56137</v>
      </c>
      <c r="H97" s="50">
        <f t="shared" si="7"/>
        <v>-165872</v>
      </c>
      <c r="I97" s="50">
        <v>168398</v>
      </c>
      <c r="J97" s="50">
        <v>168398</v>
      </c>
      <c r="K97" s="51"/>
      <c r="L97" s="51"/>
      <c r="M97" s="51"/>
      <c r="N97" s="51"/>
      <c r="O97" s="51"/>
    </row>
    <row r="98" spans="1:15" ht="31.5">
      <c r="A98" s="13" t="s">
        <v>41</v>
      </c>
      <c r="B98" s="52">
        <v>261500</v>
      </c>
      <c r="C98" s="65">
        <v>371235</v>
      </c>
      <c r="D98" s="50">
        <v>205363</v>
      </c>
      <c r="E98" s="50"/>
      <c r="F98" s="50"/>
      <c r="G98" s="50">
        <f t="shared" si="6"/>
        <v>-56137</v>
      </c>
      <c r="H98" s="50">
        <f t="shared" si="7"/>
        <v>-165872</v>
      </c>
      <c r="I98" s="50">
        <v>168398</v>
      </c>
      <c r="J98" s="50">
        <v>168398</v>
      </c>
      <c r="K98" s="51"/>
      <c r="L98" s="51"/>
      <c r="M98" s="51"/>
      <c r="N98" s="51"/>
      <c r="O98" s="51"/>
    </row>
    <row r="99" spans="1:15" ht="47.25">
      <c r="A99" s="3" t="s">
        <v>49</v>
      </c>
      <c r="B99" s="68">
        <v>17489360.31</v>
      </c>
      <c r="C99" s="65">
        <v>20985795.67</v>
      </c>
      <c r="D99" s="50">
        <v>20977351.88</v>
      </c>
      <c r="E99" s="50"/>
      <c r="F99" s="50"/>
      <c r="G99" s="50">
        <f t="shared" si="6"/>
        <v>3487991.5700000003</v>
      </c>
      <c r="H99" s="50">
        <f t="shared" si="7"/>
        <v>-8443.790000002831</v>
      </c>
      <c r="I99" s="50">
        <v>18570850</v>
      </c>
      <c r="J99" s="50">
        <v>18723297.5</v>
      </c>
      <c r="K99" s="51"/>
      <c r="L99" s="51"/>
      <c r="M99" s="51"/>
      <c r="N99" s="51"/>
      <c r="O99" s="51"/>
    </row>
    <row r="100" spans="1:15" ht="31.5">
      <c r="A100" s="20" t="s">
        <v>50</v>
      </c>
      <c r="B100" s="68">
        <v>17380763.29</v>
      </c>
      <c r="C100" s="65">
        <v>20985795.67</v>
      </c>
      <c r="D100" s="50">
        <v>20977351.88</v>
      </c>
      <c r="E100" s="50"/>
      <c r="F100" s="50"/>
      <c r="G100" s="50">
        <f t="shared" si="6"/>
        <v>3596588.59</v>
      </c>
      <c r="H100" s="50">
        <f t="shared" si="7"/>
        <v>-8443.790000002831</v>
      </c>
      <c r="I100" s="50">
        <v>18570850</v>
      </c>
      <c r="J100" s="50">
        <v>18723297.5</v>
      </c>
      <c r="K100" s="51"/>
      <c r="L100" s="51"/>
      <c r="M100" s="51"/>
      <c r="N100" s="51"/>
      <c r="O100" s="51"/>
    </row>
    <row r="101" spans="1:15" ht="31.5">
      <c r="A101" s="19" t="s">
        <v>51</v>
      </c>
      <c r="B101" s="69">
        <v>6906228.99</v>
      </c>
      <c r="C101" s="60">
        <v>8120750.67</v>
      </c>
      <c r="D101" s="50">
        <v>8309982.69</v>
      </c>
      <c r="E101" s="50"/>
      <c r="F101" s="50"/>
      <c r="G101" s="50">
        <f t="shared" si="6"/>
        <v>1403753.7000000002</v>
      </c>
      <c r="H101" s="50">
        <f t="shared" si="7"/>
        <v>189232.02000000048</v>
      </c>
      <c r="I101" s="50">
        <v>6814000</v>
      </c>
      <c r="J101" s="50">
        <v>6814000</v>
      </c>
      <c r="K101" s="51"/>
      <c r="L101" s="51"/>
      <c r="M101" s="51"/>
      <c r="N101" s="51"/>
      <c r="O101" s="51"/>
    </row>
    <row r="102" spans="1:15" s="89" customFormat="1" ht="31.5">
      <c r="A102" s="88" t="s">
        <v>52</v>
      </c>
      <c r="B102" s="70">
        <v>3872528</v>
      </c>
      <c r="C102" s="60">
        <v>4524550</v>
      </c>
      <c r="D102" s="50">
        <v>3788450</v>
      </c>
      <c r="E102" s="50"/>
      <c r="F102" s="50"/>
      <c r="G102" s="50">
        <f t="shared" si="6"/>
        <v>-84078</v>
      </c>
      <c r="H102" s="50">
        <f t="shared" si="7"/>
        <v>-736100</v>
      </c>
      <c r="I102" s="50">
        <v>3788450</v>
      </c>
      <c r="J102" s="50">
        <v>3788450</v>
      </c>
      <c r="K102" s="90"/>
      <c r="L102" s="90"/>
      <c r="M102" s="90"/>
      <c r="N102" s="90"/>
      <c r="O102" s="90"/>
    </row>
    <row r="103" spans="1:15" ht="94.5">
      <c r="A103" s="2" t="s">
        <v>53</v>
      </c>
      <c r="B103" s="68">
        <v>5795300</v>
      </c>
      <c r="C103" s="60">
        <v>7355050</v>
      </c>
      <c r="D103" s="50">
        <v>7355050</v>
      </c>
      <c r="E103" s="50"/>
      <c r="F103" s="50"/>
      <c r="G103" s="50">
        <f t="shared" si="6"/>
        <v>1559750</v>
      </c>
      <c r="H103" s="50">
        <f t="shared" si="7"/>
        <v>0</v>
      </c>
      <c r="I103" s="50">
        <v>7485100</v>
      </c>
      <c r="J103" s="50">
        <v>7637547.5</v>
      </c>
      <c r="K103" s="51"/>
      <c r="L103" s="51"/>
      <c r="M103" s="51"/>
      <c r="N103" s="51"/>
      <c r="O103" s="51"/>
    </row>
    <row r="104" spans="1:15" ht="31.5">
      <c r="A104" s="2" t="s">
        <v>54</v>
      </c>
      <c r="B104" s="52">
        <v>806706.3</v>
      </c>
      <c r="C104" s="60">
        <v>985445</v>
      </c>
      <c r="D104" s="50">
        <v>1523869.19</v>
      </c>
      <c r="E104" s="50"/>
      <c r="F104" s="50"/>
      <c r="G104" s="50">
        <f t="shared" si="6"/>
        <v>717162.8899999999</v>
      </c>
      <c r="H104" s="50">
        <f t="shared" si="7"/>
        <v>538424.19</v>
      </c>
      <c r="I104" s="50">
        <v>483300</v>
      </c>
      <c r="J104" s="50">
        <v>483300</v>
      </c>
      <c r="K104" s="51"/>
      <c r="L104" s="51"/>
      <c r="M104" s="51"/>
      <c r="N104" s="51"/>
      <c r="O104" s="51"/>
    </row>
    <row r="105" spans="1:15" ht="47.25">
      <c r="A105" s="96" t="s">
        <v>273</v>
      </c>
      <c r="B105" s="68">
        <v>16380531.54</v>
      </c>
      <c r="C105" s="60">
        <v>20753820.22</v>
      </c>
      <c r="D105" s="50">
        <v>18386050.25</v>
      </c>
      <c r="E105" s="50"/>
      <c r="F105" s="50"/>
      <c r="G105" s="50">
        <f t="shared" si="6"/>
        <v>2005518.710000001</v>
      </c>
      <c r="H105" s="50">
        <f t="shared" si="7"/>
        <v>-2367769.969999999</v>
      </c>
      <c r="I105" s="50">
        <v>18893378.69</v>
      </c>
      <c r="J105" s="50">
        <v>19682914.77</v>
      </c>
      <c r="K105" s="51"/>
      <c r="L105" s="51"/>
      <c r="M105" s="51"/>
      <c r="N105" s="51"/>
      <c r="O105" s="51"/>
    </row>
    <row r="106" spans="1:15" ht="31.5">
      <c r="A106" s="20" t="s">
        <v>55</v>
      </c>
      <c r="B106" s="67">
        <v>1950219</v>
      </c>
      <c r="C106" s="60">
        <v>2053833</v>
      </c>
      <c r="D106" s="50">
        <v>2607156</v>
      </c>
      <c r="E106" s="50"/>
      <c r="F106" s="50"/>
      <c r="G106" s="50">
        <f t="shared" si="6"/>
        <v>656937</v>
      </c>
      <c r="H106" s="50">
        <f t="shared" si="7"/>
        <v>553323</v>
      </c>
      <c r="I106" s="50">
        <v>2705139</v>
      </c>
      <c r="J106" s="50">
        <v>2807041</v>
      </c>
      <c r="K106" s="51"/>
      <c r="L106" s="51"/>
      <c r="M106" s="51"/>
      <c r="N106" s="51"/>
      <c r="O106" s="51"/>
    </row>
    <row r="107" spans="1:15" ht="45.75" customHeight="1">
      <c r="A107" s="21" t="s">
        <v>185</v>
      </c>
      <c r="B107" s="75">
        <v>1950219</v>
      </c>
      <c r="C107" s="60">
        <v>2053833</v>
      </c>
      <c r="D107" s="50">
        <v>2607156</v>
      </c>
      <c r="E107" s="50"/>
      <c r="F107" s="50"/>
      <c r="G107" s="50">
        <f t="shared" si="6"/>
        <v>656937</v>
      </c>
      <c r="H107" s="50">
        <f t="shared" si="7"/>
        <v>553323</v>
      </c>
      <c r="I107" s="50">
        <v>2705139</v>
      </c>
      <c r="J107" s="50">
        <v>2807041</v>
      </c>
      <c r="K107" s="51"/>
      <c r="L107" s="51"/>
      <c r="M107" s="51"/>
      <c r="N107" s="51"/>
      <c r="O107" s="51"/>
    </row>
    <row r="108" spans="1:15" ht="30" customHeight="1">
      <c r="A108" s="22" t="s">
        <v>159</v>
      </c>
      <c r="B108" s="70">
        <v>14430312.54</v>
      </c>
      <c r="C108" s="71">
        <v>18699987.22</v>
      </c>
      <c r="D108" s="50">
        <v>15778894.25</v>
      </c>
      <c r="E108" s="50"/>
      <c r="F108" s="50"/>
      <c r="G108" s="50">
        <f t="shared" si="6"/>
        <v>1348581.710000001</v>
      </c>
      <c r="H108" s="50">
        <f t="shared" si="7"/>
        <v>-2921092.969999999</v>
      </c>
      <c r="I108" s="50">
        <v>16188239.69</v>
      </c>
      <c r="J108" s="50">
        <v>16875873.77</v>
      </c>
      <c r="K108" s="51"/>
      <c r="L108" s="51"/>
      <c r="M108" s="51"/>
      <c r="N108" s="51"/>
      <c r="O108" s="51"/>
    </row>
    <row r="109" spans="1:15" ht="36.75" customHeight="1">
      <c r="A109" s="2" t="s">
        <v>56</v>
      </c>
      <c r="B109" s="67">
        <v>14430312.54</v>
      </c>
      <c r="C109" s="60">
        <v>18699987.22</v>
      </c>
      <c r="D109" s="50">
        <v>15778894.25</v>
      </c>
      <c r="E109" s="50"/>
      <c r="F109" s="50"/>
      <c r="G109" s="50">
        <f t="shared" si="6"/>
        <v>1348581.710000001</v>
      </c>
      <c r="H109" s="50">
        <f t="shared" si="7"/>
        <v>-2921092.969999999</v>
      </c>
      <c r="I109" s="50">
        <v>16188239.69</v>
      </c>
      <c r="J109" s="50">
        <v>16875873.77</v>
      </c>
      <c r="K109" s="51"/>
      <c r="L109" s="51"/>
      <c r="M109" s="51"/>
      <c r="N109" s="51"/>
      <c r="O109" s="51"/>
    </row>
    <row r="110" spans="1:15" ht="31.5">
      <c r="A110" s="97" t="s">
        <v>274</v>
      </c>
      <c r="B110" s="52">
        <v>14000469.56</v>
      </c>
      <c r="C110" s="60">
        <v>12311644.07</v>
      </c>
      <c r="D110" s="50">
        <v>13177445.58</v>
      </c>
      <c r="E110" s="50"/>
      <c r="F110" s="50"/>
      <c r="G110" s="50">
        <f t="shared" si="6"/>
        <v>-823023.9800000004</v>
      </c>
      <c r="H110" s="50">
        <f t="shared" si="7"/>
        <v>865801.5099999998</v>
      </c>
      <c r="I110" s="50">
        <v>10805495</v>
      </c>
      <c r="J110" s="50">
        <v>10805495</v>
      </c>
      <c r="K110" s="51"/>
      <c r="L110" s="51"/>
      <c r="M110" s="51"/>
      <c r="N110" s="51"/>
      <c r="O110" s="51"/>
    </row>
    <row r="111" spans="1:15" ht="31.5">
      <c r="A111" s="2" t="s">
        <v>57</v>
      </c>
      <c r="B111" s="52">
        <v>14000469.56</v>
      </c>
      <c r="C111" s="60">
        <v>12311644.07</v>
      </c>
      <c r="D111" s="50">
        <v>13177445.58</v>
      </c>
      <c r="E111" s="50"/>
      <c r="F111" s="50"/>
      <c r="G111" s="50">
        <f t="shared" si="6"/>
        <v>-823023.9800000004</v>
      </c>
      <c r="H111" s="50">
        <f t="shared" si="7"/>
        <v>865801.5099999998</v>
      </c>
      <c r="I111" s="50">
        <v>10805495</v>
      </c>
      <c r="J111" s="50">
        <v>10805495</v>
      </c>
      <c r="K111" s="51"/>
      <c r="L111" s="51"/>
      <c r="M111" s="51"/>
      <c r="N111" s="51"/>
      <c r="O111" s="51"/>
    </row>
    <row r="112" spans="1:15" ht="31.5">
      <c r="A112" s="2" t="s">
        <v>22</v>
      </c>
      <c r="B112" s="52">
        <v>11901099.97</v>
      </c>
      <c r="C112" s="60">
        <v>11516353</v>
      </c>
      <c r="D112" s="50">
        <v>12382960.49</v>
      </c>
      <c r="E112" s="50"/>
      <c r="F112" s="50"/>
      <c r="G112" s="50">
        <f t="shared" si="6"/>
        <v>481860.51999999955</v>
      </c>
      <c r="H112" s="50">
        <f t="shared" si="7"/>
        <v>866607.4900000002</v>
      </c>
      <c r="I112" s="50">
        <v>10154018</v>
      </c>
      <c r="J112" s="50">
        <v>10154018</v>
      </c>
      <c r="K112" s="51"/>
      <c r="L112" s="51"/>
      <c r="M112" s="51"/>
      <c r="N112" s="51"/>
      <c r="O112" s="51"/>
    </row>
    <row r="113" spans="1:15" ht="15.75">
      <c r="A113" s="2" t="s">
        <v>23</v>
      </c>
      <c r="B113" s="52">
        <v>715551.86</v>
      </c>
      <c r="C113" s="60">
        <v>795291.07</v>
      </c>
      <c r="D113" s="50">
        <v>794485.09</v>
      </c>
      <c r="E113" s="50"/>
      <c r="F113" s="50"/>
      <c r="G113" s="50">
        <f t="shared" si="6"/>
        <v>78933.22999999998</v>
      </c>
      <c r="H113" s="50">
        <f t="shared" si="7"/>
        <v>-805.9799999999814</v>
      </c>
      <c r="I113" s="50">
        <v>651477</v>
      </c>
      <c r="J113" s="50">
        <v>651477</v>
      </c>
      <c r="K113" s="51"/>
      <c r="L113" s="51"/>
      <c r="M113" s="51"/>
      <c r="N113" s="51"/>
      <c r="O113" s="51"/>
    </row>
    <row r="114" spans="1:15" s="91" customFormat="1" ht="31.5">
      <c r="A114" s="98" t="s">
        <v>254</v>
      </c>
      <c r="B114" s="70">
        <v>0</v>
      </c>
      <c r="C114" s="86">
        <v>399769.41</v>
      </c>
      <c r="D114" s="87">
        <v>0</v>
      </c>
      <c r="E114" s="87"/>
      <c r="F114" s="87"/>
      <c r="G114" s="87">
        <f aca="true" t="shared" si="8" ref="G114:G122">D114-B114</f>
        <v>0</v>
      </c>
      <c r="H114" s="87">
        <f aca="true" t="shared" si="9" ref="H114:H122">D114-C114</f>
        <v>-399769.41</v>
      </c>
      <c r="I114" s="87">
        <v>0</v>
      </c>
      <c r="J114" s="87">
        <v>0</v>
      </c>
      <c r="K114" s="90"/>
      <c r="L114" s="90"/>
      <c r="M114" s="90"/>
      <c r="N114" s="90"/>
      <c r="O114" s="90"/>
    </row>
    <row r="115" spans="1:15" s="91" customFormat="1" ht="47.25">
      <c r="A115" s="88" t="s">
        <v>255</v>
      </c>
      <c r="B115" s="70">
        <v>0</v>
      </c>
      <c r="C115" s="86">
        <v>399769.41</v>
      </c>
      <c r="D115" s="87">
        <v>0</v>
      </c>
      <c r="E115" s="87"/>
      <c r="F115" s="87"/>
      <c r="G115" s="87">
        <f t="shared" si="8"/>
        <v>0</v>
      </c>
      <c r="H115" s="87">
        <f t="shared" si="9"/>
        <v>-399769.41</v>
      </c>
      <c r="I115" s="87">
        <v>0</v>
      </c>
      <c r="J115" s="87">
        <v>0</v>
      </c>
      <c r="K115" s="90"/>
      <c r="L115" s="90"/>
      <c r="M115" s="90"/>
      <c r="N115" s="90"/>
      <c r="O115" s="90"/>
    </row>
    <row r="116" spans="1:15" ht="31.5">
      <c r="A116" s="84" t="s">
        <v>251</v>
      </c>
      <c r="B116" s="70">
        <v>0</v>
      </c>
      <c r="C116" s="86">
        <v>399769.41</v>
      </c>
      <c r="D116" s="87">
        <v>0</v>
      </c>
      <c r="E116" s="87"/>
      <c r="F116" s="87"/>
      <c r="G116" s="87">
        <f t="shared" si="8"/>
        <v>0</v>
      </c>
      <c r="H116" s="87">
        <f t="shared" si="9"/>
        <v>-399769.41</v>
      </c>
      <c r="I116" s="87">
        <v>0</v>
      </c>
      <c r="J116" s="87">
        <v>0</v>
      </c>
      <c r="K116" s="51"/>
      <c r="L116" s="51"/>
      <c r="M116" s="51"/>
      <c r="N116" s="51"/>
      <c r="O116" s="51"/>
    </row>
    <row r="117" spans="1:10" s="51" customFormat="1" ht="31.5">
      <c r="A117" s="99" t="s">
        <v>155</v>
      </c>
      <c r="B117" s="52">
        <v>1870000</v>
      </c>
      <c r="C117" s="60">
        <v>0</v>
      </c>
      <c r="D117" s="60">
        <v>0</v>
      </c>
      <c r="E117" s="50"/>
      <c r="F117" s="50"/>
      <c r="G117" s="50">
        <f t="shared" si="8"/>
        <v>-1870000</v>
      </c>
      <c r="H117" s="50">
        <f t="shared" si="9"/>
        <v>0</v>
      </c>
      <c r="I117" s="50">
        <v>0</v>
      </c>
      <c r="J117" s="50">
        <v>0</v>
      </c>
    </row>
    <row r="118" spans="1:10" s="51" customFormat="1" ht="31.5">
      <c r="A118" s="80" t="s">
        <v>38</v>
      </c>
      <c r="B118" s="52">
        <v>981849.12</v>
      </c>
      <c r="C118" s="60">
        <v>0</v>
      </c>
      <c r="D118" s="60">
        <v>0</v>
      </c>
      <c r="E118" s="50"/>
      <c r="F118" s="50"/>
      <c r="G118" s="50">
        <f t="shared" si="8"/>
        <v>-981849.12</v>
      </c>
      <c r="H118" s="50">
        <f t="shared" si="9"/>
        <v>0</v>
      </c>
      <c r="I118" s="50">
        <v>0</v>
      </c>
      <c r="J118" s="50">
        <v>0</v>
      </c>
    </row>
    <row r="119" spans="1:10" s="51" customFormat="1" ht="31.5">
      <c r="A119" s="80" t="s">
        <v>156</v>
      </c>
      <c r="B119" s="52">
        <v>3050640.75</v>
      </c>
      <c r="C119" s="60">
        <v>0</v>
      </c>
      <c r="D119" s="60">
        <v>0</v>
      </c>
      <c r="E119" s="50"/>
      <c r="F119" s="50"/>
      <c r="G119" s="50">
        <f t="shared" si="8"/>
        <v>-3050640.75</v>
      </c>
      <c r="H119" s="50">
        <f t="shared" si="9"/>
        <v>0</v>
      </c>
      <c r="I119" s="50">
        <v>0</v>
      </c>
      <c r="J119" s="50">
        <v>0</v>
      </c>
    </row>
    <row r="120" spans="1:10" s="51" customFormat="1" ht="47.25" customHeight="1">
      <c r="A120" s="80" t="s">
        <v>44</v>
      </c>
      <c r="B120" s="52">
        <v>30814.55</v>
      </c>
      <c r="C120" s="60">
        <v>0</v>
      </c>
      <c r="D120" s="60">
        <v>0</v>
      </c>
      <c r="E120" s="50"/>
      <c r="F120" s="50"/>
      <c r="G120" s="50">
        <f t="shared" si="8"/>
        <v>-30814.55</v>
      </c>
      <c r="H120" s="50">
        <f t="shared" si="9"/>
        <v>0</v>
      </c>
      <c r="I120" s="50">
        <v>0</v>
      </c>
      <c r="J120" s="50">
        <v>0</v>
      </c>
    </row>
    <row r="121" spans="1:15" ht="47.25">
      <c r="A121" s="2" t="s">
        <v>160</v>
      </c>
      <c r="B121" s="52">
        <v>1373160.62</v>
      </c>
      <c r="C121" s="60">
        <v>0</v>
      </c>
      <c r="D121" s="50">
        <v>0</v>
      </c>
      <c r="E121" s="50"/>
      <c r="F121" s="50"/>
      <c r="G121" s="50">
        <f t="shared" si="8"/>
        <v>-1373160.62</v>
      </c>
      <c r="H121" s="50">
        <f t="shared" si="9"/>
        <v>0</v>
      </c>
      <c r="I121" s="50">
        <v>0</v>
      </c>
      <c r="J121" s="50">
        <v>0</v>
      </c>
      <c r="K121" s="51"/>
      <c r="L121" s="51"/>
      <c r="M121" s="51"/>
      <c r="N121" s="51"/>
      <c r="O121" s="51"/>
    </row>
    <row r="122" spans="1:15" ht="94.5">
      <c r="A122" s="92" t="s">
        <v>230</v>
      </c>
      <c r="B122" s="72">
        <v>3046480.27</v>
      </c>
      <c r="C122" s="73">
        <v>1205460</v>
      </c>
      <c r="D122" s="57">
        <v>1841604.8</v>
      </c>
      <c r="E122" s="57"/>
      <c r="F122" s="57"/>
      <c r="G122" s="57">
        <f t="shared" si="8"/>
        <v>-1204875.47</v>
      </c>
      <c r="H122" s="57">
        <f t="shared" si="9"/>
        <v>636144.8</v>
      </c>
      <c r="I122" s="57">
        <v>1510115</v>
      </c>
      <c r="J122" s="57">
        <v>1510115</v>
      </c>
      <c r="K122" s="51"/>
      <c r="L122" s="51"/>
      <c r="M122" s="51"/>
      <c r="N122" s="51"/>
      <c r="O122" s="51"/>
    </row>
    <row r="123" spans="1:15" ht="47.25">
      <c r="A123" s="2" t="s">
        <v>58</v>
      </c>
      <c r="B123" s="52">
        <v>1385204.65</v>
      </c>
      <c r="C123" s="60">
        <v>1191825</v>
      </c>
      <c r="D123" s="50">
        <v>1830696.8</v>
      </c>
      <c r="E123" s="50"/>
      <c r="F123" s="50"/>
      <c r="G123" s="50">
        <f aca="true" t="shared" si="10" ref="G123:G131">D123-B123</f>
        <v>445492.15000000014</v>
      </c>
      <c r="H123" s="50">
        <f aca="true" t="shared" si="11" ref="H123:H131">D123-C123</f>
        <v>638871.8</v>
      </c>
      <c r="I123" s="50">
        <v>1501171</v>
      </c>
      <c r="J123" s="50">
        <v>1501171</v>
      </c>
      <c r="K123" s="51"/>
      <c r="L123" s="51"/>
      <c r="M123" s="51"/>
      <c r="N123" s="51"/>
      <c r="O123" s="51"/>
    </row>
    <row r="124" spans="1:15" ht="31.5">
      <c r="A124" s="2" t="s">
        <v>59</v>
      </c>
      <c r="B124" s="52">
        <v>20000</v>
      </c>
      <c r="C124" s="61">
        <v>18630</v>
      </c>
      <c r="D124" s="50">
        <v>8000</v>
      </c>
      <c r="E124" s="50"/>
      <c r="F124" s="50"/>
      <c r="G124" s="50">
        <f t="shared" si="10"/>
        <v>-12000</v>
      </c>
      <c r="H124" s="50">
        <f t="shared" si="11"/>
        <v>-10630</v>
      </c>
      <c r="I124" s="50">
        <v>6560</v>
      </c>
      <c r="J124" s="50">
        <v>6560</v>
      </c>
      <c r="K124" s="51"/>
      <c r="L124" s="51"/>
      <c r="M124" s="51"/>
      <c r="N124" s="51"/>
      <c r="O124" s="51"/>
    </row>
    <row r="125" spans="1:15" ht="31.5">
      <c r="A125" s="2" t="s">
        <v>161</v>
      </c>
      <c r="B125" s="52">
        <v>28372.5</v>
      </c>
      <c r="C125" s="60">
        <v>72083.7</v>
      </c>
      <c r="D125" s="50">
        <v>0</v>
      </c>
      <c r="E125" s="50"/>
      <c r="F125" s="50"/>
      <c r="G125" s="50">
        <f t="shared" si="10"/>
        <v>-28372.5</v>
      </c>
      <c r="H125" s="50">
        <f t="shared" si="11"/>
        <v>-72083.7</v>
      </c>
      <c r="I125" s="50">
        <v>0</v>
      </c>
      <c r="J125" s="50">
        <v>0</v>
      </c>
      <c r="K125" s="51"/>
      <c r="L125" s="51"/>
      <c r="M125" s="51"/>
      <c r="N125" s="51"/>
      <c r="O125" s="51"/>
    </row>
    <row r="126" spans="1:15" ht="31.5">
      <c r="A126" s="2" t="s">
        <v>60</v>
      </c>
      <c r="B126" s="52">
        <v>343201.79</v>
      </c>
      <c r="C126" s="60">
        <v>592549.2</v>
      </c>
      <c r="D126" s="50">
        <v>1046760</v>
      </c>
      <c r="E126" s="50"/>
      <c r="F126" s="50"/>
      <c r="G126" s="50">
        <f t="shared" si="10"/>
        <v>703558.21</v>
      </c>
      <c r="H126" s="50">
        <f t="shared" si="11"/>
        <v>454210.80000000005</v>
      </c>
      <c r="I126" s="50">
        <v>858343</v>
      </c>
      <c r="J126" s="50">
        <v>858343</v>
      </c>
      <c r="K126" s="51"/>
      <c r="L126" s="51"/>
      <c r="M126" s="51"/>
      <c r="N126" s="51"/>
      <c r="O126" s="51"/>
    </row>
    <row r="127" spans="1:15" ht="15.75">
      <c r="A127" s="5" t="s">
        <v>61</v>
      </c>
      <c r="B127" s="52">
        <v>964569.36</v>
      </c>
      <c r="C127" s="60">
        <v>477116.1</v>
      </c>
      <c r="D127" s="50">
        <v>750780</v>
      </c>
      <c r="E127" s="50"/>
      <c r="F127" s="50"/>
      <c r="G127" s="50">
        <f t="shared" si="10"/>
        <v>-213789.36</v>
      </c>
      <c r="H127" s="50">
        <f t="shared" si="11"/>
        <v>273663.9</v>
      </c>
      <c r="I127" s="50">
        <v>615640</v>
      </c>
      <c r="J127" s="50">
        <v>615640</v>
      </c>
      <c r="K127" s="51"/>
      <c r="L127" s="51"/>
      <c r="M127" s="51"/>
      <c r="N127" s="51"/>
      <c r="O127" s="51"/>
    </row>
    <row r="128" spans="1:15" ht="31.5">
      <c r="A128" s="2" t="s">
        <v>62</v>
      </c>
      <c r="B128" s="52">
        <v>29061</v>
      </c>
      <c r="C128" s="60">
        <v>31446</v>
      </c>
      <c r="D128" s="50">
        <v>25156.8</v>
      </c>
      <c r="E128" s="50"/>
      <c r="F128" s="50"/>
      <c r="G128" s="50">
        <f t="shared" si="10"/>
        <v>-3904.2000000000007</v>
      </c>
      <c r="H128" s="50">
        <f t="shared" si="11"/>
        <v>-6289.200000000001</v>
      </c>
      <c r="I128" s="50">
        <v>20628</v>
      </c>
      <c r="J128" s="50">
        <v>20628</v>
      </c>
      <c r="K128" s="51"/>
      <c r="L128" s="51"/>
      <c r="M128" s="51"/>
      <c r="N128" s="51"/>
      <c r="O128" s="51"/>
    </row>
    <row r="129" spans="1:15" ht="63">
      <c r="A129" s="2" t="s">
        <v>63</v>
      </c>
      <c r="B129" s="52">
        <v>15000</v>
      </c>
      <c r="C129" s="60">
        <v>13635</v>
      </c>
      <c r="D129" s="50">
        <v>10908</v>
      </c>
      <c r="E129" s="50"/>
      <c r="F129" s="50"/>
      <c r="G129" s="50">
        <f t="shared" si="10"/>
        <v>-4092</v>
      </c>
      <c r="H129" s="50">
        <f t="shared" si="11"/>
        <v>-2727</v>
      </c>
      <c r="I129" s="50">
        <v>8944</v>
      </c>
      <c r="J129" s="50">
        <v>8944</v>
      </c>
      <c r="K129" s="51"/>
      <c r="L129" s="51"/>
      <c r="M129" s="51"/>
      <c r="N129" s="51"/>
      <c r="O129" s="51"/>
    </row>
    <row r="130" spans="1:15" ht="47.25">
      <c r="A130" s="2" t="s">
        <v>64</v>
      </c>
      <c r="B130" s="52">
        <v>15000</v>
      </c>
      <c r="C130" s="60">
        <v>13635</v>
      </c>
      <c r="D130" s="50">
        <v>10908</v>
      </c>
      <c r="E130" s="50"/>
      <c r="F130" s="50"/>
      <c r="G130" s="50">
        <f t="shared" si="10"/>
        <v>-4092</v>
      </c>
      <c r="H130" s="50">
        <f t="shared" si="11"/>
        <v>-2727</v>
      </c>
      <c r="I130" s="50">
        <v>8944</v>
      </c>
      <c r="J130" s="50">
        <v>8944</v>
      </c>
      <c r="K130" s="51"/>
      <c r="L130" s="51"/>
      <c r="M130" s="51"/>
      <c r="N130" s="51"/>
      <c r="O130" s="51"/>
    </row>
    <row r="131" spans="1:15" ht="31.5">
      <c r="A131" s="2" t="s">
        <v>65</v>
      </c>
      <c r="B131" s="52">
        <v>15000</v>
      </c>
      <c r="C131" s="60">
        <v>13635</v>
      </c>
      <c r="D131" s="50">
        <v>10908</v>
      </c>
      <c r="E131" s="50"/>
      <c r="F131" s="50"/>
      <c r="G131" s="50">
        <f t="shared" si="10"/>
        <v>-4092</v>
      </c>
      <c r="H131" s="50">
        <f t="shared" si="11"/>
        <v>-2727</v>
      </c>
      <c r="I131" s="50">
        <v>8944</v>
      </c>
      <c r="J131" s="50">
        <v>8944</v>
      </c>
      <c r="K131" s="51"/>
      <c r="L131" s="51"/>
      <c r="M131" s="51"/>
      <c r="N131" s="51"/>
      <c r="O131" s="51"/>
    </row>
    <row r="132" spans="1:15" ht="31.5">
      <c r="A132" s="92" t="s">
        <v>256</v>
      </c>
      <c r="B132" s="55">
        <v>4140095.28</v>
      </c>
      <c r="C132" s="73">
        <v>5186144.55</v>
      </c>
      <c r="D132" s="57">
        <v>0</v>
      </c>
      <c r="E132" s="57"/>
      <c r="F132" s="57"/>
      <c r="G132" s="57">
        <f aca="true" t="shared" si="12" ref="G132:G205">D132-B132</f>
        <v>-4140095.28</v>
      </c>
      <c r="H132" s="57">
        <f aca="true" t="shared" si="13" ref="H132:H205">D132-C132</f>
        <v>-5186144.55</v>
      </c>
      <c r="I132" s="57">
        <v>0</v>
      </c>
      <c r="J132" s="57">
        <v>0</v>
      </c>
      <c r="K132" s="51"/>
      <c r="L132" s="51"/>
      <c r="M132" s="51"/>
      <c r="N132" s="51"/>
      <c r="O132" s="51"/>
    </row>
    <row r="133" spans="1:15" ht="47.25">
      <c r="A133" s="79" t="s">
        <v>276</v>
      </c>
      <c r="B133" s="52">
        <v>306000</v>
      </c>
      <c r="C133" s="60">
        <v>0</v>
      </c>
      <c r="D133" s="50">
        <v>0</v>
      </c>
      <c r="E133" s="50"/>
      <c r="F133" s="50"/>
      <c r="G133" s="50">
        <f t="shared" si="12"/>
        <v>-306000</v>
      </c>
      <c r="H133" s="50">
        <f aca="true" t="shared" si="14" ref="H133:H143">D133-C133</f>
        <v>0</v>
      </c>
      <c r="I133" s="50">
        <v>0</v>
      </c>
      <c r="J133" s="50">
        <v>0</v>
      </c>
      <c r="K133" s="51"/>
      <c r="L133" s="51"/>
      <c r="M133" s="51"/>
      <c r="N133" s="51"/>
      <c r="O133" s="51"/>
    </row>
    <row r="134" spans="1:15" ht="47.25">
      <c r="A134" s="2" t="s">
        <v>66</v>
      </c>
      <c r="B134" s="52">
        <v>300000</v>
      </c>
      <c r="C134" s="60">
        <v>0</v>
      </c>
      <c r="D134" s="50">
        <v>0</v>
      </c>
      <c r="E134" s="50"/>
      <c r="F134" s="50"/>
      <c r="G134" s="50">
        <f aca="true" t="shared" si="15" ref="G134:G146">D134-B134</f>
        <v>-300000</v>
      </c>
      <c r="H134" s="50">
        <f t="shared" si="14"/>
        <v>0</v>
      </c>
      <c r="I134" s="50">
        <v>0</v>
      </c>
      <c r="J134" s="50">
        <v>0</v>
      </c>
      <c r="K134" s="51"/>
      <c r="L134" s="51"/>
      <c r="M134" s="51"/>
      <c r="N134" s="51"/>
      <c r="O134" s="51"/>
    </row>
    <row r="135" spans="1:15" ht="47.25">
      <c r="A135" s="2" t="s">
        <v>67</v>
      </c>
      <c r="B135" s="52">
        <v>300000</v>
      </c>
      <c r="C135" s="60">
        <v>0</v>
      </c>
      <c r="D135" s="50">
        <v>0</v>
      </c>
      <c r="E135" s="50"/>
      <c r="F135" s="50"/>
      <c r="G135" s="50">
        <f t="shared" si="15"/>
        <v>-300000</v>
      </c>
      <c r="H135" s="50">
        <f t="shared" si="14"/>
        <v>0</v>
      </c>
      <c r="I135" s="50">
        <v>0</v>
      </c>
      <c r="J135" s="50">
        <v>0</v>
      </c>
      <c r="K135" s="51"/>
      <c r="L135" s="51"/>
      <c r="M135" s="51"/>
      <c r="N135" s="51"/>
      <c r="O135" s="51"/>
    </row>
    <row r="136" spans="1:15" ht="31.5">
      <c r="A136" s="2" t="s">
        <v>277</v>
      </c>
      <c r="B136" s="52">
        <v>6000</v>
      </c>
      <c r="C136" s="60">
        <v>0</v>
      </c>
      <c r="D136" s="50">
        <v>0</v>
      </c>
      <c r="E136" s="50"/>
      <c r="F136" s="50"/>
      <c r="G136" s="50">
        <f t="shared" si="15"/>
        <v>-6000</v>
      </c>
      <c r="H136" s="50">
        <f t="shared" si="14"/>
        <v>0</v>
      </c>
      <c r="I136" s="50">
        <v>0</v>
      </c>
      <c r="J136" s="50">
        <v>0</v>
      </c>
      <c r="K136" s="51"/>
      <c r="L136" s="51"/>
      <c r="M136" s="51"/>
      <c r="N136" s="51"/>
      <c r="O136" s="51"/>
    </row>
    <row r="137" spans="1:15" ht="47.25">
      <c r="A137" s="79" t="s">
        <v>257</v>
      </c>
      <c r="B137" s="52">
        <v>3834095.28</v>
      </c>
      <c r="C137" s="65">
        <v>5186144.55</v>
      </c>
      <c r="D137" s="50">
        <v>0</v>
      </c>
      <c r="E137" s="50"/>
      <c r="F137" s="50"/>
      <c r="G137" s="50">
        <f t="shared" si="15"/>
        <v>-3834095.28</v>
      </c>
      <c r="H137" s="50">
        <f t="shared" si="14"/>
        <v>-5186144.55</v>
      </c>
      <c r="I137" s="50">
        <v>0</v>
      </c>
      <c r="J137" s="50">
        <v>0</v>
      </c>
      <c r="K137" s="51"/>
      <c r="L137" s="51"/>
      <c r="M137" s="51"/>
      <c r="N137" s="51"/>
      <c r="O137" s="51"/>
    </row>
    <row r="138" spans="1:15" ht="63">
      <c r="A138" s="80" t="s">
        <v>258</v>
      </c>
      <c r="B138" s="52">
        <v>630691.61</v>
      </c>
      <c r="C138" s="60">
        <v>725666.67</v>
      </c>
      <c r="D138" s="50">
        <v>0</v>
      </c>
      <c r="E138" s="50"/>
      <c r="F138" s="50"/>
      <c r="G138" s="50">
        <f t="shared" si="15"/>
        <v>-630691.61</v>
      </c>
      <c r="H138" s="50">
        <f t="shared" si="14"/>
        <v>-725666.67</v>
      </c>
      <c r="I138" s="50">
        <v>0</v>
      </c>
      <c r="J138" s="50">
        <v>0</v>
      </c>
      <c r="K138" s="51"/>
      <c r="L138" s="51"/>
      <c r="M138" s="51"/>
      <c r="N138" s="51"/>
      <c r="O138" s="51"/>
    </row>
    <row r="139" spans="1:15" ht="63">
      <c r="A139" s="2" t="s">
        <v>69</v>
      </c>
      <c r="B139" s="52">
        <v>630691.61</v>
      </c>
      <c r="C139" s="60">
        <v>725666.67</v>
      </c>
      <c r="D139" s="50">
        <v>0</v>
      </c>
      <c r="E139" s="50"/>
      <c r="F139" s="50"/>
      <c r="G139" s="50">
        <f t="shared" si="15"/>
        <v>-630691.61</v>
      </c>
      <c r="H139" s="50">
        <f t="shared" si="14"/>
        <v>-725666.67</v>
      </c>
      <c r="I139" s="50">
        <v>0</v>
      </c>
      <c r="J139" s="50">
        <v>0</v>
      </c>
      <c r="K139" s="51"/>
      <c r="L139" s="51"/>
      <c r="M139" s="51"/>
      <c r="N139" s="51"/>
      <c r="O139" s="51"/>
    </row>
    <row r="140" spans="1:15" ht="31.5">
      <c r="A140" s="2" t="s">
        <v>70</v>
      </c>
      <c r="B140" s="52">
        <v>67000</v>
      </c>
      <c r="C140" s="60">
        <v>108000</v>
      </c>
      <c r="D140" s="50">
        <v>0</v>
      </c>
      <c r="E140" s="50"/>
      <c r="F140" s="50"/>
      <c r="G140" s="50">
        <f t="shared" si="15"/>
        <v>-67000</v>
      </c>
      <c r="H140" s="50">
        <f t="shared" si="14"/>
        <v>-108000</v>
      </c>
      <c r="I140" s="50">
        <v>0</v>
      </c>
      <c r="J140" s="50">
        <v>0</v>
      </c>
      <c r="K140" s="51"/>
      <c r="L140" s="51"/>
      <c r="M140" s="51"/>
      <c r="N140" s="51"/>
      <c r="O140" s="51"/>
    </row>
    <row r="141" spans="1:15" ht="47.25">
      <c r="A141" s="2" t="s">
        <v>71</v>
      </c>
      <c r="B141" s="52">
        <v>67000</v>
      </c>
      <c r="C141" s="60">
        <v>108000</v>
      </c>
      <c r="D141" s="50">
        <v>0</v>
      </c>
      <c r="E141" s="50"/>
      <c r="F141" s="50"/>
      <c r="G141" s="50">
        <f t="shared" si="15"/>
        <v>-67000</v>
      </c>
      <c r="H141" s="50">
        <f t="shared" si="14"/>
        <v>-108000</v>
      </c>
      <c r="I141" s="50">
        <v>0</v>
      </c>
      <c r="J141" s="50">
        <v>0</v>
      </c>
      <c r="K141" s="51"/>
      <c r="L141" s="51"/>
      <c r="M141" s="51"/>
      <c r="N141" s="51"/>
      <c r="O141" s="51"/>
    </row>
    <row r="142" spans="1:15" ht="31.5">
      <c r="A142" s="2" t="s">
        <v>72</v>
      </c>
      <c r="B142" s="52">
        <v>3136403.67</v>
      </c>
      <c r="C142" s="60">
        <v>4352477.88</v>
      </c>
      <c r="D142" s="50">
        <v>0</v>
      </c>
      <c r="E142" s="50"/>
      <c r="F142" s="50"/>
      <c r="G142" s="50">
        <f t="shared" si="15"/>
        <v>-3136403.67</v>
      </c>
      <c r="H142" s="50">
        <f t="shared" si="14"/>
        <v>-4352477.88</v>
      </c>
      <c r="I142" s="50">
        <v>0</v>
      </c>
      <c r="J142" s="50">
        <v>0</v>
      </c>
      <c r="K142" s="51"/>
      <c r="L142" s="51"/>
      <c r="M142" s="51"/>
      <c r="N142" s="51"/>
      <c r="O142" s="51"/>
    </row>
    <row r="143" spans="1:15" ht="31.5">
      <c r="A143" s="2" t="s">
        <v>73</v>
      </c>
      <c r="B143" s="52">
        <v>3136403.67</v>
      </c>
      <c r="C143" s="60">
        <v>4352477.88</v>
      </c>
      <c r="D143" s="50">
        <v>0</v>
      </c>
      <c r="E143" s="50"/>
      <c r="F143" s="50"/>
      <c r="G143" s="50">
        <f t="shared" si="15"/>
        <v>-3136403.67</v>
      </c>
      <c r="H143" s="50">
        <f t="shared" si="14"/>
        <v>-4352477.88</v>
      </c>
      <c r="I143" s="50">
        <v>0</v>
      </c>
      <c r="J143" s="50">
        <v>0</v>
      </c>
      <c r="K143" s="51"/>
      <c r="L143" s="51"/>
      <c r="M143" s="51"/>
      <c r="N143" s="51"/>
      <c r="O143" s="51"/>
    </row>
    <row r="144" spans="1:15" ht="47.25">
      <c r="A144" s="92" t="s">
        <v>211</v>
      </c>
      <c r="B144" s="55">
        <v>0</v>
      </c>
      <c r="C144" s="73">
        <v>0</v>
      </c>
      <c r="D144" s="57">
        <v>14549992.34</v>
      </c>
      <c r="E144" s="57"/>
      <c r="F144" s="57"/>
      <c r="G144" s="57">
        <f t="shared" si="15"/>
        <v>14549992.34</v>
      </c>
      <c r="H144" s="57">
        <f t="shared" si="13"/>
        <v>14549992.34</v>
      </c>
      <c r="I144" s="57">
        <v>11930991</v>
      </c>
      <c r="J144" s="57">
        <v>10930991</v>
      </c>
      <c r="K144" s="51"/>
      <c r="L144" s="51"/>
      <c r="M144" s="51"/>
      <c r="N144" s="51"/>
      <c r="O144" s="51"/>
    </row>
    <row r="145" spans="1:15" ht="31.5">
      <c r="A145" s="2" t="s">
        <v>212</v>
      </c>
      <c r="B145" s="52">
        <v>0</v>
      </c>
      <c r="C145" s="60">
        <v>0</v>
      </c>
      <c r="D145" s="50">
        <v>14549992.34</v>
      </c>
      <c r="E145" s="50"/>
      <c r="F145" s="50"/>
      <c r="G145" s="50">
        <f t="shared" si="15"/>
        <v>14549992.34</v>
      </c>
      <c r="H145" s="50">
        <f t="shared" si="13"/>
        <v>14549992.34</v>
      </c>
      <c r="I145" s="50">
        <v>11930991</v>
      </c>
      <c r="J145" s="50">
        <v>10930991</v>
      </c>
      <c r="K145" s="51"/>
      <c r="L145" s="51"/>
      <c r="M145" s="51"/>
      <c r="N145" s="51"/>
      <c r="O145" s="51"/>
    </row>
    <row r="146" spans="1:15" ht="31.5">
      <c r="A146" s="2" t="s">
        <v>9</v>
      </c>
      <c r="B146" s="52">
        <v>0</v>
      </c>
      <c r="C146" s="60">
        <v>0</v>
      </c>
      <c r="D146" s="50">
        <v>14549992.34</v>
      </c>
      <c r="E146" s="50"/>
      <c r="F146" s="50"/>
      <c r="G146" s="50">
        <f t="shared" si="15"/>
        <v>14549992.34</v>
      </c>
      <c r="H146" s="50">
        <f t="shared" si="13"/>
        <v>14549992.34</v>
      </c>
      <c r="I146" s="50">
        <v>11930991</v>
      </c>
      <c r="J146" s="50">
        <v>10930991</v>
      </c>
      <c r="K146" s="51"/>
      <c r="L146" s="51"/>
      <c r="M146" s="51"/>
      <c r="N146" s="51"/>
      <c r="O146" s="51"/>
    </row>
    <row r="147" spans="1:15" ht="47.25">
      <c r="A147" s="92" t="s">
        <v>209</v>
      </c>
      <c r="B147" s="55">
        <v>0</v>
      </c>
      <c r="C147" s="73">
        <v>230000</v>
      </c>
      <c r="D147" s="57">
        <v>0</v>
      </c>
      <c r="E147" s="57"/>
      <c r="F147" s="57"/>
      <c r="G147" s="57">
        <f t="shared" si="12"/>
        <v>0</v>
      </c>
      <c r="H147" s="57">
        <f t="shared" si="13"/>
        <v>-230000</v>
      </c>
      <c r="I147" s="57">
        <v>0</v>
      </c>
      <c r="J147" s="57">
        <v>0</v>
      </c>
      <c r="K147" s="51"/>
      <c r="L147" s="51"/>
      <c r="M147" s="51"/>
      <c r="N147" s="51"/>
      <c r="O147" s="51"/>
    </row>
    <row r="148" spans="1:15" ht="47.25">
      <c r="A148" s="2" t="s">
        <v>66</v>
      </c>
      <c r="B148" s="52">
        <v>0</v>
      </c>
      <c r="C148" s="60">
        <v>230000</v>
      </c>
      <c r="D148" s="50">
        <v>0</v>
      </c>
      <c r="E148" s="50"/>
      <c r="F148" s="50"/>
      <c r="G148" s="50">
        <f t="shared" si="12"/>
        <v>0</v>
      </c>
      <c r="H148" s="50">
        <f t="shared" si="13"/>
        <v>-230000</v>
      </c>
      <c r="I148" s="50">
        <v>0</v>
      </c>
      <c r="J148" s="50">
        <v>0</v>
      </c>
      <c r="K148" s="51"/>
      <c r="L148" s="51"/>
      <c r="M148" s="51"/>
      <c r="N148" s="51"/>
      <c r="O148" s="51"/>
    </row>
    <row r="149" spans="1:15" ht="47.25">
      <c r="A149" s="2" t="s">
        <v>67</v>
      </c>
      <c r="B149" s="52">
        <v>0</v>
      </c>
      <c r="C149" s="60">
        <v>200000</v>
      </c>
      <c r="D149" s="50">
        <v>0</v>
      </c>
      <c r="E149" s="50"/>
      <c r="F149" s="50"/>
      <c r="G149" s="50">
        <f t="shared" si="12"/>
        <v>0</v>
      </c>
      <c r="H149" s="50">
        <f t="shared" si="13"/>
        <v>-200000</v>
      </c>
      <c r="I149" s="50">
        <v>0</v>
      </c>
      <c r="J149" s="50">
        <v>0</v>
      </c>
      <c r="K149" s="51"/>
      <c r="L149" s="51"/>
      <c r="M149" s="51"/>
      <c r="N149" s="51"/>
      <c r="O149" s="51"/>
    </row>
    <row r="150" spans="1:15" ht="31.5">
      <c r="A150" s="2" t="s">
        <v>275</v>
      </c>
      <c r="B150" s="52">
        <v>0</v>
      </c>
      <c r="C150" s="60">
        <v>30000</v>
      </c>
      <c r="D150" s="50">
        <v>0</v>
      </c>
      <c r="E150" s="50"/>
      <c r="F150" s="50"/>
      <c r="G150" s="50">
        <f>D150-B150</f>
        <v>0</v>
      </c>
      <c r="H150" s="50">
        <f>D150-C150</f>
        <v>-30000</v>
      </c>
      <c r="I150" s="50">
        <v>0</v>
      </c>
      <c r="J150" s="50">
        <v>0</v>
      </c>
      <c r="K150" s="51"/>
      <c r="L150" s="51"/>
      <c r="M150" s="51"/>
      <c r="N150" s="51"/>
      <c r="O150" s="51"/>
    </row>
    <row r="151" spans="1:15" ht="47.25">
      <c r="A151" s="92" t="s">
        <v>210</v>
      </c>
      <c r="B151" s="55">
        <v>0</v>
      </c>
      <c r="C151" s="73">
        <v>0</v>
      </c>
      <c r="D151" s="57">
        <v>3754853.82</v>
      </c>
      <c r="E151" s="57"/>
      <c r="F151" s="57"/>
      <c r="G151" s="57">
        <f t="shared" si="12"/>
        <v>3754853.82</v>
      </c>
      <c r="H151" s="57">
        <f t="shared" si="13"/>
        <v>3754853.82</v>
      </c>
      <c r="I151" s="57">
        <v>1878695.42</v>
      </c>
      <c r="J151" s="57">
        <v>1878695.42</v>
      </c>
      <c r="K151" s="51"/>
      <c r="L151" s="51"/>
      <c r="M151" s="51"/>
      <c r="N151" s="51"/>
      <c r="O151" s="51"/>
    </row>
    <row r="152" spans="1:15" ht="63">
      <c r="A152" s="80" t="s">
        <v>68</v>
      </c>
      <c r="B152" s="52">
        <v>0</v>
      </c>
      <c r="C152" s="60">
        <v>0</v>
      </c>
      <c r="D152" s="50">
        <v>245000</v>
      </c>
      <c r="E152" s="50"/>
      <c r="F152" s="50"/>
      <c r="G152" s="50">
        <f>D152-B152</f>
        <v>245000</v>
      </c>
      <c r="H152" s="50">
        <f>D152-C152</f>
        <v>245000</v>
      </c>
      <c r="I152" s="50">
        <v>200900</v>
      </c>
      <c r="J152" s="50">
        <v>200900</v>
      </c>
      <c r="K152" s="51"/>
      <c r="L152" s="51"/>
      <c r="M152" s="51"/>
      <c r="N152" s="51"/>
      <c r="O152" s="51"/>
    </row>
    <row r="153" spans="1:15" ht="63">
      <c r="A153" s="2" t="s">
        <v>69</v>
      </c>
      <c r="B153" s="52">
        <v>0</v>
      </c>
      <c r="C153" s="60">
        <v>0</v>
      </c>
      <c r="D153" s="50">
        <v>245000</v>
      </c>
      <c r="E153" s="50"/>
      <c r="F153" s="50"/>
      <c r="G153" s="50">
        <f>D153-B153</f>
        <v>245000</v>
      </c>
      <c r="H153" s="50">
        <f>D153-C153</f>
        <v>245000</v>
      </c>
      <c r="I153" s="50">
        <v>20900</v>
      </c>
      <c r="J153" s="50">
        <v>200900</v>
      </c>
      <c r="K153" s="51"/>
      <c r="L153" s="51"/>
      <c r="M153" s="51"/>
      <c r="N153" s="51"/>
      <c r="O153" s="51"/>
    </row>
    <row r="154" spans="1:15" ht="31.5">
      <c r="A154" s="2" t="s">
        <v>70</v>
      </c>
      <c r="B154" s="52">
        <v>0</v>
      </c>
      <c r="C154" s="60">
        <v>0</v>
      </c>
      <c r="D154" s="50">
        <v>75000</v>
      </c>
      <c r="E154" s="50"/>
      <c r="F154" s="50"/>
      <c r="G154" s="50">
        <f>D154-B154</f>
        <v>75000</v>
      </c>
      <c r="H154" s="50">
        <f>D154-C154</f>
        <v>75000</v>
      </c>
      <c r="I154" s="50">
        <v>61500</v>
      </c>
      <c r="J154" s="50">
        <v>61500</v>
      </c>
      <c r="K154" s="51"/>
      <c r="L154" s="51"/>
      <c r="M154" s="51"/>
      <c r="N154" s="51"/>
      <c r="O154" s="51"/>
    </row>
    <row r="155" spans="1:15" ht="47.25">
      <c r="A155" s="2" t="s">
        <v>71</v>
      </c>
      <c r="B155" s="52">
        <v>0</v>
      </c>
      <c r="C155" s="60">
        <v>0</v>
      </c>
      <c r="D155" s="50">
        <v>75000</v>
      </c>
      <c r="E155" s="50"/>
      <c r="F155" s="50"/>
      <c r="G155" s="50">
        <f>D155-B155</f>
        <v>75000</v>
      </c>
      <c r="H155" s="50">
        <f>D155-C155</f>
        <v>75000</v>
      </c>
      <c r="I155" s="50">
        <v>61500</v>
      </c>
      <c r="J155" s="50">
        <v>61500</v>
      </c>
      <c r="K155" s="51"/>
      <c r="L155" s="51"/>
      <c r="M155" s="51"/>
      <c r="N155" s="51"/>
      <c r="O155" s="51"/>
    </row>
    <row r="156" spans="1:15" ht="31.5">
      <c r="A156" s="2" t="s">
        <v>72</v>
      </c>
      <c r="B156" s="52">
        <v>0</v>
      </c>
      <c r="C156" s="60">
        <v>0</v>
      </c>
      <c r="D156" s="50">
        <v>3434853.82</v>
      </c>
      <c r="E156" s="50"/>
      <c r="F156" s="50"/>
      <c r="G156" s="50">
        <f t="shared" si="12"/>
        <v>3434853.82</v>
      </c>
      <c r="H156" s="50">
        <f t="shared" si="13"/>
        <v>3434853.82</v>
      </c>
      <c r="I156" s="50">
        <v>1616295.42</v>
      </c>
      <c r="J156" s="50">
        <v>1616295.42</v>
      </c>
      <c r="K156" s="51"/>
      <c r="L156" s="51"/>
      <c r="M156" s="51"/>
      <c r="N156" s="51"/>
      <c r="O156" s="51"/>
    </row>
    <row r="157" spans="1:15" ht="31.5">
      <c r="A157" s="2" t="s">
        <v>73</v>
      </c>
      <c r="B157" s="52">
        <v>0</v>
      </c>
      <c r="C157" s="60">
        <v>0</v>
      </c>
      <c r="D157" s="50">
        <v>3434853.82</v>
      </c>
      <c r="E157" s="50"/>
      <c r="F157" s="50"/>
      <c r="G157" s="50">
        <f t="shared" si="12"/>
        <v>3434853.82</v>
      </c>
      <c r="H157" s="50">
        <f t="shared" si="13"/>
        <v>3434853.82</v>
      </c>
      <c r="I157" s="50">
        <v>1616295.42</v>
      </c>
      <c r="J157" s="50">
        <v>1616295.42</v>
      </c>
      <c r="K157" s="51"/>
      <c r="L157" s="51"/>
      <c r="M157" s="51"/>
      <c r="N157" s="51"/>
      <c r="O157" s="51"/>
    </row>
    <row r="158" spans="1:15" ht="63">
      <c r="A158" s="92" t="s">
        <v>74</v>
      </c>
      <c r="B158" s="55">
        <v>13650268.89</v>
      </c>
      <c r="C158" s="73">
        <v>14783522.4</v>
      </c>
      <c r="D158" s="57">
        <v>0</v>
      </c>
      <c r="E158" s="57"/>
      <c r="F158" s="57"/>
      <c r="G158" s="57">
        <f t="shared" si="12"/>
        <v>-13650268.89</v>
      </c>
      <c r="H158" s="57">
        <f t="shared" si="13"/>
        <v>-14783522.4</v>
      </c>
      <c r="I158" s="57">
        <v>0</v>
      </c>
      <c r="J158" s="57">
        <v>0</v>
      </c>
      <c r="K158" s="51"/>
      <c r="L158" s="51"/>
      <c r="M158" s="51"/>
      <c r="N158" s="51"/>
      <c r="O158" s="51"/>
    </row>
    <row r="159" spans="1:15" ht="31.5">
      <c r="A159" s="2" t="s">
        <v>75</v>
      </c>
      <c r="B159" s="52">
        <v>13647670.96</v>
      </c>
      <c r="C159" s="60">
        <v>14783522.4</v>
      </c>
      <c r="D159" s="50">
        <v>0</v>
      </c>
      <c r="E159" s="50"/>
      <c r="F159" s="50"/>
      <c r="G159" s="50">
        <f t="shared" si="12"/>
        <v>-13647670.96</v>
      </c>
      <c r="H159" s="50">
        <f t="shared" si="13"/>
        <v>-14783522.4</v>
      </c>
      <c r="I159" s="50">
        <v>0</v>
      </c>
      <c r="J159" s="50">
        <v>0</v>
      </c>
      <c r="K159" s="51"/>
      <c r="L159" s="51"/>
      <c r="M159" s="51"/>
      <c r="N159" s="51"/>
      <c r="O159" s="51"/>
    </row>
    <row r="160" spans="1:15" ht="31.5">
      <c r="A160" s="2" t="s">
        <v>9</v>
      </c>
      <c r="B160" s="52">
        <v>13647670.96</v>
      </c>
      <c r="C160" s="60">
        <v>14783522.4</v>
      </c>
      <c r="D160" s="50">
        <v>0</v>
      </c>
      <c r="E160" s="50"/>
      <c r="F160" s="50"/>
      <c r="G160" s="50">
        <f t="shared" si="12"/>
        <v>-13647670.96</v>
      </c>
      <c r="H160" s="50">
        <f t="shared" si="13"/>
        <v>-14783522.4</v>
      </c>
      <c r="I160" s="50">
        <v>0</v>
      </c>
      <c r="J160" s="50">
        <v>0</v>
      </c>
      <c r="K160" s="51"/>
      <c r="L160" s="51"/>
      <c r="M160" s="51"/>
      <c r="N160" s="51"/>
      <c r="O160" s="51"/>
    </row>
    <row r="161" spans="1:15" ht="47.25">
      <c r="A161" s="92" t="s">
        <v>76</v>
      </c>
      <c r="B161" s="74">
        <v>50874751.64</v>
      </c>
      <c r="C161" s="73">
        <v>53309451.98</v>
      </c>
      <c r="D161" s="57">
        <v>29386360.67</v>
      </c>
      <c r="E161" s="57"/>
      <c r="F161" s="57"/>
      <c r="G161" s="57">
        <f t="shared" si="12"/>
        <v>-21488390.97</v>
      </c>
      <c r="H161" s="57">
        <f t="shared" si="13"/>
        <v>-23923091.309999995</v>
      </c>
      <c r="I161" s="57">
        <v>16366789.76</v>
      </c>
      <c r="J161" s="57">
        <v>11826379.76</v>
      </c>
      <c r="K161" s="51"/>
      <c r="L161" s="51"/>
      <c r="M161" s="51"/>
      <c r="N161" s="51"/>
      <c r="O161" s="51"/>
    </row>
    <row r="162" spans="1:15" ht="47.25">
      <c r="A162" s="2" t="s">
        <v>77</v>
      </c>
      <c r="B162" s="52">
        <v>1411454.3</v>
      </c>
      <c r="C162" s="65">
        <v>2000047.56</v>
      </c>
      <c r="D162" s="50">
        <v>552575</v>
      </c>
      <c r="E162" s="50"/>
      <c r="F162" s="50"/>
      <c r="G162" s="50">
        <f t="shared" si="12"/>
        <v>-858879.3</v>
      </c>
      <c r="H162" s="50">
        <f t="shared" si="13"/>
        <v>-1447472.56</v>
      </c>
      <c r="I162" s="50">
        <v>453111</v>
      </c>
      <c r="J162" s="50">
        <v>453111</v>
      </c>
      <c r="K162" s="51"/>
      <c r="L162" s="51"/>
      <c r="M162" s="51"/>
      <c r="N162" s="51"/>
      <c r="O162" s="51"/>
    </row>
    <row r="163" spans="1:15" ht="63">
      <c r="A163" s="2" t="s">
        <v>78</v>
      </c>
      <c r="B163" s="52">
        <v>1074400</v>
      </c>
      <c r="C163" s="65">
        <v>1105149.12</v>
      </c>
      <c r="D163" s="50">
        <v>552575</v>
      </c>
      <c r="E163" s="50"/>
      <c r="F163" s="50"/>
      <c r="G163" s="50">
        <f t="shared" si="12"/>
        <v>-521825</v>
      </c>
      <c r="H163" s="50">
        <f t="shared" si="13"/>
        <v>-552574.1200000001</v>
      </c>
      <c r="I163" s="50">
        <v>453111</v>
      </c>
      <c r="J163" s="50">
        <v>453111</v>
      </c>
      <c r="K163" s="51"/>
      <c r="L163" s="51"/>
      <c r="M163" s="51"/>
      <c r="N163" s="51"/>
      <c r="O163" s="51"/>
    </row>
    <row r="164" spans="1:15" ht="47.25">
      <c r="A164" s="2" t="s">
        <v>79</v>
      </c>
      <c r="B164" s="52">
        <v>1074400</v>
      </c>
      <c r="C164" s="65">
        <v>1105149.12</v>
      </c>
      <c r="D164" s="50">
        <v>552575</v>
      </c>
      <c r="E164" s="50"/>
      <c r="F164" s="50"/>
      <c r="G164" s="50">
        <f t="shared" si="12"/>
        <v>-521825</v>
      </c>
      <c r="H164" s="50">
        <f t="shared" si="13"/>
        <v>-552574.1200000001</v>
      </c>
      <c r="I164" s="50">
        <v>453111</v>
      </c>
      <c r="J164" s="50">
        <v>453111</v>
      </c>
      <c r="K164" s="51"/>
      <c r="L164" s="51"/>
      <c r="M164" s="51"/>
      <c r="N164" s="51"/>
      <c r="O164" s="51"/>
    </row>
    <row r="165" spans="1:15" ht="47.25">
      <c r="A165" s="2" t="s">
        <v>80</v>
      </c>
      <c r="B165" s="52">
        <v>337054.3</v>
      </c>
      <c r="C165" s="65">
        <v>894898.44</v>
      </c>
      <c r="D165" s="50">
        <v>0</v>
      </c>
      <c r="E165" s="50"/>
      <c r="F165" s="50"/>
      <c r="G165" s="50">
        <f t="shared" si="12"/>
        <v>-337054.3</v>
      </c>
      <c r="H165" s="50">
        <f t="shared" si="13"/>
        <v>-894898.44</v>
      </c>
      <c r="I165" s="50">
        <v>0</v>
      </c>
      <c r="J165" s="50">
        <v>0</v>
      </c>
      <c r="K165" s="51"/>
      <c r="L165" s="51"/>
      <c r="M165" s="51"/>
      <c r="N165" s="51"/>
      <c r="O165" s="51"/>
    </row>
    <row r="166" spans="1:15" ht="31.5">
      <c r="A166" s="2" t="s">
        <v>81</v>
      </c>
      <c r="B166" s="52">
        <v>188332.8</v>
      </c>
      <c r="C166" s="65">
        <v>894898.44</v>
      </c>
      <c r="D166" s="50">
        <v>0</v>
      </c>
      <c r="E166" s="50"/>
      <c r="F166" s="50"/>
      <c r="G166" s="50">
        <f t="shared" si="12"/>
        <v>-188332.8</v>
      </c>
      <c r="H166" s="50">
        <f t="shared" si="13"/>
        <v>-894898.44</v>
      </c>
      <c r="I166" s="50">
        <v>0</v>
      </c>
      <c r="J166" s="50">
        <v>0</v>
      </c>
      <c r="K166" s="51"/>
      <c r="L166" s="51"/>
      <c r="M166" s="51"/>
      <c r="N166" s="51"/>
      <c r="O166" s="51"/>
    </row>
    <row r="167" spans="1:15" ht="47.25">
      <c r="A167" s="3" t="s">
        <v>82</v>
      </c>
      <c r="B167" s="52">
        <v>14587892.92</v>
      </c>
      <c r="C167" s="65">
        <v>3495145.16</v>
      </c>
      <c r="D167" s="50">
        <v>457964.92</v>
      </c>
      <c r="E167" s="50"/>
      <c r="F167" s="50"/>
      <c r="G167" s="50">
        <f t="shared" si="12"/>
        <v>-14129928</v>
      </c>
      <c r="H167" s="50">
        <f t="shared" si="13"/>
        <v>-3037180.24</v>
      </c>
      <c r="I167" s="50">
        <v>375480</v>
      </c>
      <c r="J167" s="50">
        <v>375480</v>
      </c>
      <c r="K167" s="51"/>
      <c r="L167" s="51"/>
      <c r="M167" s="51"/>
      <c r="N167" s="51"/>
      <c r="O167" s="51"/>
    </row>
    <row r="168" spans="1:15" ht="31.5">
      <c r="A168" s="2" t="s">
        <v>83</v>
      </c>
      <c r="B168" s="52">
        <v>14587892.92</v>
      </c>
      <c r="C168" s="65">
        <v>3495145.16</v>
      </c>
      <c r="D168" s="50">
        <v>457964.92</v>
      </c>
      <c r="E168" s="50"/>
      <c r="F168" s="50"/>
      <c r="G168" s="50">
        <f t="shared" si="12"/>
        <v>-14129928</v>
      </c>
      <c r="H168" s="50">
        <f t="shared" si="13"/>
        <v>-3037180.24</v>
      </c>
      <c r="I168" s="50">
        <v>375480</v>
      </c>
      <c r="J168" s="50">
        <v>375480</v>
      </c>
      <c r="K168" s="51"/>
      <c r="L168" s="51"/>
      <c r="M168" s="51"/>
      <c r="N168" s="51"/>
      <c r="O168" s="51"/>
    </row>
    <row r="169" spans="1:10" ht="31.5">
      <c r="A169" s="2" t="s">
        <v>84</v>
      </c>
      <c r="B169" s="29">
        <v>0</v>
      </c>
      <c r="C169" s="32">
        <v>0</v>
      </c>
      <c r="D169" s="28">
        <v>0</v>
      </c>
      <c r="E169" s="28"/>
      <c r="F169" s="28"/>
      <c r="G169" s="28">
        <f t="shared" si="12"/>
        <v>0</v>
      </c>
      <c r="H169" s="28">
        <f t="shared" si="13"/>
        <v>0</v>
      </c>
      <c r="I169" s="28">
        <v>0</v>
      </c>
      <c r="J169" s="28">
        <v>0</v>
      </c>
    </row>
    <row r="170" spans="1:10" ht="31.5">
      <c r="A170" s="2" t="s">
        <v>193</v>
      </c>
      <c r="B170" s="29">
        <v>0</v>
      </c>
      <c r="C170" s="32">
        <v>0</v>
      </c>
      <c r="D170" s="28">
        <v>0</v>
      </c>
      <c r="E170" s="28"/>
      <c r="F170" s="28"/>
      <c r="G170" s="28">
        <f t="shared" si="12"/>
        <v>0</v>
      </c>
      <c r="H170" s="28">
        <f t="shared" si="13"/>
        <v>0</v>
      </c>
      <c r="I170" s="28">
        <v>0</v>
      </c>
      <c r="J170" s="28">
        <v>0</v>
      </c>
    </row>
    <row r="171" spans="1:10" ht="15.75">
      <c r="A171" s="2" t="s">
        <v>194</v>
      </c>
      <c r="B171" s="29">
        <v>0</v>
      </c>
      <c r="C171" s="32">
        <v>1907720.28</v>
      </c>
      <c r="D171" s="28">
        <v>0</v>
      </c>
      <c r="E171" s="28"/>
      <c r="F171" s="28"/>
      <c r="G171" s="28">
        <f t="shared" si="12"/>
        <v>0</v>
      </c>
      <c r="H171" s="28">
        <f t="shared" si="13"/>
        <v>-1907720.28</v>
      </c>
      <c r="I171" s="28">
        <v>0</v>
      </c>
      <c r="J171" s="28">
        <v>0</v>
      </c>
    </row>
    <row r="172" spans="1:10" ht="31.5">
      <c r="A172" s="2" t="s">
        <v>162</v>
      </c>
      <c r="B172" s="29">
        <v>50000</v>
      </c>
      <c r="C172" s="32">
        <v>0</v>
      </c>
      <c r="D172" s="28">
        <v>0</v>
      </c>
      <c r="E172" s="28"/>
      <c r="F172" s="28"/>
      <c r="G172" s="28">
        <f t="shared" si="12"/>
        <v>-50000</v>
      </c>
      <c r="H172" s="28">
        <f t="shared" si="13"/>
        <v>0</v>
      </c>
      <c r="I172" s="28">
        <v>0</v>
      </c>
      <c r="J172" s="28">
        <v>0</v>
      </c>
    </row>
    <row r="173" spans="1:10" ht="31.5">
      <c r="A173" s="2" t="s">
        <v>85</v>
      </c>
      <c r="B173" s="29">
        <v>14024741.6</v>
      </c>
      <c r="C173" s="32">
        <v>1406879.06</v>
      </c>
      <c r="D173" s="28">
        <v>272544</v>
      </c>
      <c r="E173" s="28"/>
      <c r="F173" s="28"/>
      <c r="G173" s="28">
        <f t="shared" si="12"/>
        <v>-13752197.6</v>
      </c>
      <c r="H173" s="28">
        <f t="shared" si="13"/>
        <v>-1134335.06</v>
      </c>
      <c r="I173" s="28">
        <v>223480</v>
      </c>
      <c r="J173" s="28">
        <v>223480</v>
      </c>
    </row>
    <row r="174" spans="1:10" ht="31.5">
      <c r="A174" s="80" t="s">
        <v>162</v>
      </c>
      <c r="B174" s="29">
        <v>0</v>
      </c>
      <c r="C174" s="32">
        <v>180545.82</v>
      </c>
      <c r="D174" s="28">
        <v>0</v>
      </c>
      <c r="E174" s="28"/>
      <c r="F174" s="28"/>
      <c r="G174" s="28">
        <f>D174-B174</f>
        <v>0</v>
      </c>
      <c r="H174" s="28">
        <f>D174-C174</f>
        <v>-180545.82</v>
      </c>
      <c r="I174" s="28">
        <v>0</v>
      </c>
      <c r="J174" s="28">
        <v>0</v>
      </c>
    </row>
    <row r="175" spans="1:10" ht="63">
      <c r="A175" s="2" t="s">
        <v>213</v>
      </c>
      <c r="B175" s="29">
        <v>0</v>
      </c>
      <c r="C175" s="32">
        <v>0</v>
      </c>
      <c r="D175" s="28">
        <v>185420.92</v>
      </c>
      <c r="E175" s="28"/>
      <c r="F175" s="28"/>
      <c r="G175" s="28">
        <f t="shared" si="12"/>
        <v>185420.92</v>
      </c>
      <c r="H175" s="28">
        <f t="shared" si="13"/>
        <v>185420.92</v>
      </c>
      <c r="I175" s="28">
        <v>152000</v>
      </c>
      <c r="J175" s="28">
        <v>152000</v>
      </c>
    </row>
    <row r="176" spans="1:10" ht="15.75">
      <c r="A176" s="14" t="s">
        <v>163</v>
      </c>
      <c r="B176" s="29">
        <v>513151.32</v>
      </c>
      <c r="C176" s="32"/>
      <c r="D176" s="28"/>
      <c r="E176" s="28"/>
      <c r="F176" s="28"/>
      <c r="G176" s="28">
        <f t="shared" si="12"/>
        <v>-513151.32</v>
      </c>
      <c r="H176" s="28">
        <f t="shared" si="13"/>
        <v>0</v>
      </c>
      <c r="I176" s="28"/>
      <c r="J176" s="28"/>
    </row>
    <row r="177" spans="1:10" ht="15.75">
      <c r="A177" s="3" t="s">
        <v>86</v>
      </c>
      <c r="B177" s="33">
        <v>9145749.66</v>
      </c>
      <c r="C177" s="32">
        <v>17065558.39</v>
      </c>
      <c r="D177" s="28">
        <v>7470883.59</v>
      </c>
      <c r="E177" s="28"/>
      <c r="F177" s="28"/>
      <c r="G177" s="28">
        <f t="shared" si="12"/>
        <v>-1674866.0700000003</v>
      </c>
      <c r="H177" s="28">
        <f t="shared" si="13"/>
        <v>-9594674.8</v>
      </c>
      <c r="I177" s="28">
        <v>5839770</v>
      </c>
      <c r="J177" s="28">
        <v>5839770</v>
      </c>
    </row>
    <row r="178" spans="1:10" ht="31.5">
      <c r="A178" s="2" t="s">
        <v>87</v>
      </c>
      <c r="B178" s="33">
        <v>7996750.97</v>
      </c>
      <c r="C178" s="32">
        <v>6585780.74</v>
      </c>
      <c r="D178" s="28">
        <v>5001085.14</v>
      </c>
      <c r="E178" s="28"/>
      <c r="F178" s="28"/>
      <c r="G178" s="28">
        <f t="shared" si="12"/>
        <v>-2995665.83</v>
      </c>
      <c r="H178" s="28">
        <f t="shared" si="13"/>
        <v>-1584695.6000000006</v>
      </c>
      <c r="I178" s="28">
        <v>3905770</v>
      </c>
      <c r="J178" s="28">
        <v>3905770</v>
      </c>
    </row>
    <row r="179" spans="1:10" ht="47.25">
      <c r="A179" s="2" t="s">
        <v>88</v>
      </c>
      <c r="B179" s="29">
        <v>2123140.92</v>
      </c>
      <c r="C179" s="32">
        <v>2299969.93</v>
      </c>
      <c r="D179" s="28">
        <v>1500000</v>
      </c>
      <c r="E179" s="28"/>
      <c r="F179" s="28"/>
      <c r="G179" s="28">
        <f t="shared" si="12"/>
        <v>-623140.9199999999</v>
      </c>
      <c r="H179" s="28">
        <f t="shared" si="13"/>
        <v>-799969.9300000002</v>
      </c>
      <c r="I179" s="28">
        <v>1230000</v>
      </c>
      <c r="J179" s="28">
        <v>1230000</v>
      </c>
    </row>
    <row r="180" spans="1:10" ht="47.25">
      <c r="A180" s="2" t="s">
        <v>89</v>
      </c>
      <c r="B180" s="29">
        <v>4238662.4</v>
      </c>
      <c r="C180" s="32">
        <v>913969.74</v>
      </c>
      <c r="D180" s="28">
        <v>856570</v>
      </c>
      <c r="E180" s="28"/>
      <c r="F180" s="28"/>
      <c r="G180" s="28">
        <f t="shared" si="12"/>
        <v>-3382092.4000000004</v>
      </c>
      <c r="H180" s="28">
        <f t="shared" si="13"/>
        <v>-57399.73999999999</v>
      </c>
      <c r="I180" s="28">
        <v>856570</v>
      </c>
      <c r="J180" s="28">
        <v>856570</v>
      </c>
    </row>
    <row r="181" spans="1:10" ht="31.5">
      <c r="A181" s="2" t="s">
        <v>90</v>
      </c>
      <c r="B181" s="33">
        <v>863631.75</v>
      </c>
      <c r="C181" s="32">
        <v>1176379.83</v>
      </c>
      <c r="D181" s="28">
        <v>1508181.3</v>
      </c>
      <c r="E181" s="28"/>
      <c r="F181" s="28"/>
      <c r="G181" s="28">
        <f t="shared" si="12"/>
        <v>644549.55</v>
      </c>
      <c r="H181" s="28">
        <f t="shared" si="13"/>
        <v>331801.47</v>
      </c>
      <c r="I181" s="28">
        <v>1236700</v>
      </c>
      <c r="J181" s="28">
        <v>1236700</v>
      </c>
    </row>
    <row r="182" spans="1:10" ht="63">
      <c r="A182" s="80" t="s">
        <v>214</v>
      </c>
      <c r="B182" s="29">
        <v>0</v>
      </c>
      <c r="C182" s="32">
        <v>0</v>
      </c>
      <c r="D182" s="28">
        <v>486633.32</v>
      </c>
      <c r="E182" s="28"/>
      <c r="F182" s="28"/>
      <c r="G182" s="28">
        <f t="shared" si="12"/>
        <v>486633.32</v>
      </c>
      <c r="H182" s="28">
        <f t="shared" si="13"/>
        <v>486633.32</v>
      </c>
      <c r="I182" s="28">
        <v>0</v>
      </c>
      <c r="J182" s="28">
        <v>0</v>
      </c>
    </row>
    <row r="183" spans="1:10" ht="63">
      <c r="A183" s="80" t="s">
        <v>215</v>
      </c>
      <c r="B183" s="29">
        <v>0</v>
      </c>
      <c r="C183" s="32">
        <v>0</v>
      </c>
      <c r="D183" s="28">
        <v>15050.52</v>
      </c>
      <c r="E183" s="28"/>
      <c r="F183" s="28"/>
      <c r="G183" s="28">
        <f t="shared" si="12"/>
        <v>15050.52</v>
      </c>
      <c r="H183" s="28">
        <f t="shared" si="13"/>
        <v>15050.52</v>
      </c>
      <c r="I183" s="28">
        <v>0</v>
      </c>
      <c r="J183" s="28">
        <v>0</v>
      </c>
    </row>
    <row r="184" spans="1:10" ht="31.5">
      <c r="A184" s="2" t="s">
        <v>91</v>
      </c>
      <c r="B184" s="29">
        <v>0</v>
      </c>
      <c r="C184" s="32">
        <v>720000</v>
      </c>
      <c r="D184" s="28">
        <v>0</v>
      </c>
      <c r="E184" s="28"/>
      <c r="F184" s="28"/>
      <c r="G184" s="28">
        <f>D184-B184</f>
        <v>0</v>
      </c>
      <c r="H184" s="28">
        <f>D184-C184</f>
        <v>-720000</v>
      </c>
      <c r="I184" s="28">
        <v>0</v>
      </c>
      <c r="J184" s="28">
        <v>0</v>
      </c>
    </row>
    <row r="185" spans="1:10" ht="31.5">
      <c r="A185" s="2" t="s">
        <v>216</v>
      </c>
      <c r="B185" s="29">
        <v>0</v>
      </c>
      <c r="C185" s="32">
        <v>645000</v>
      </c>
      <c r="D185" s="28">
        <v>345000</v>
      </c>
      <c r="E185" s="28"/>
      <c r="F185" s="28"/>
      <c r="G185" s="28">
        <f t="shared" si="12"/>
        <v>345000</v>
      </c>
      <c r="H185" s="28">
        <f t="shared" si="13"/>
        <v>-300000</v>
      </c>
      <c r="I185" s="28">
        <v>345000</v>
      </c>
      <c r="J185" s="28">
        <v>345000</v>
      </c>
    </row>
    <row r="186" spans="1:10" ht="31.5">
      <c r="A186" s="2" t="s">
        <v>92</v>
      </c>
      <c r="B186" s="29">
        <v>337000</v>
      </c>
      <c r="C186" s="32">
        <v>100000</v>
      </c>
      <c r="D186" s="28">
        <v>0</v>
      </c>
      <c r="E186" s="28"/>
      <c r="F186" s="28"/>
      <c r="G186" s="28">
        <f t="shared" si="12"/>
        <v>-337000</v>
      </c>
      <c r="H186" s="28">
        <f t="shared" si="13"/>
        <v>-100000</v>
      </c>
      <c r="I186" s="28">
        <v>0</v>
      </c>
      <c r="J186" s="28">
        <v>0</v>
      </c>
    </row>
    <row r="187" spans="1:10" ht="47.25">
      <c r="A187" s="2" t="s">
        <v>93</v>
      </c>
      <c r="B187" s="35">
        <v>434315.9</v>
      </c>
      <c r="C187" s="32">
        <v>730461.24</v>
      </c>
      <c r="D187" s="28">
        <v>289650</v>
      </c>
      <c r="E187" s="28"/>
      <c r="F187" s="28"/>
      <c r="G187" s="28">
        <f t="shared" si="12"/>
        <v>-144665.90000000002</v>
      </c>
      <c r="H187" s="28">
        <f t="shared" si="13"/>
        <v>-440811.24</v>
      </c>
      <c r="I187" s="28">
        <v>237500</v>
      </c>
      <c r="J187" s="28">
        <v>237500</v>
      </c>
    </row>
    <row r="188" spans="1:10" ht="15.75">
      <c r="A188" s="2" t="s">
        <v>259</v>
      </c>
      <c r="B188" s="29">
        <v>0</v>
      </c>
      <c r="C188" s="32">
        <v>200000</v>
      </c>
      <c r="D188" s="28">
        <v>0</v>
      </c>
      <c r="E188" s="28"/>
      <c r="F188" s="28"/>
      <c r="G188" s="28">
        <f t="shared" si="12"/>
        <v>0</v>
      </c>
      <c r="H188" s="28">
        <f t="shared" si="13"/>
        <v>-200000</v>
      </c>
      <c r="I188" s="28">
        <v>0</v>
      </c>
      <c r="J188" s="28">
        <v>0</v>
      </c>
    </row>
    <row r="189" spans="1:10" ht="47.25">
      <c r="A189" s="2" t="s">
        <v>195</v>
      </c>
      <c r="B189" s="29">
        <v>1148998.69</v>
      </c>
      <c r="C189" s="32">
        <v>10479777.63</v>
      </c>
      <c r="D189" s="28">
        <v>2469798.45</v>
      </c>
      <c r="E189" s="28"/>
      <c r="F189" s="28"/>
      <c r="G189" s="28">
        <f t="shared" si="12"/>
        <v>1320799.7600000002</v>
      </c>
      <c r="H189" s="28">
        <f t="shared" si="13"/>
        <v>-8009979.180000001</v>
      </c>
      <c r="I189" s="28">
        <v>1934000</v>
      </c>
      <c r="J189" s="28">
        <v>1934000</v>
      </c>
    </row>
    <row r="190" spans="1:10" ht="31.5">
      <c r="A190" s="2" t="s">
        <v>186</v>
      </c>
      <c r="B190" s="29">
        <v>1148998.69</v>
      </c>
      <c r="C190" s="32">
        <v>4222261.07</v>
      </c>
      <c r="D190" s="28">
        <v>769588.5</v>
      </c>
      <c r="E190" s="28"/>
      <c r="F190" s="28"/>
      <c r="G190" s="28">
        <f t="shared" si="12"/>
        <v>-379410.18999999994</v>
      </c>
      <c r="H190" s="28">
        <f t="shared" si="13"/>
        <v>-3452672.5700000003</v>
      </c>
      <c r="I190" s="28">
        <v>630000</v>
      </c>
      <c r="J190" s="28">
        <v>630000</v>
      </c>
    </row>
    <row r="191" spans="1:10" ht="47.25">
      <c r="A191" s="2" t="s">
        <v>217</v>
      </c>
      <c r="B191" s="29">
        <v>0</v>
      </c>
      <c r="C191" s="32">
        <v>1128524.63</v>
      </c>
      <c r="D191" s="28">
        <v>1700209.95</v>
      </c>
      <c r="E191" s="28"/>
      <c r="F191" s="28"/>
      <c r="G191" s="28">
        <f t="shared" si="12"/>
        <v>1700209.95</v>
      </c>
      <c r="H191" s="28">
        <f t="shared" si="13"/>
        <v>571685.3200000001</v>
      </c>
      <c r="I191" s="28">
        <v>1304000</v>
      </c>
      <c r="J191" s="28">
        <v>1304000</v>
      </c>
    </row>
    <row r="192" spans="1:10" ht="15.75">
      <c r="A192" s="2" t="s">
        <v>155</v>
      </c>
      <c r="B192" s="29">
        <v>0</v>
      </c>
      <c r="C192" s="32">
        <v>4928994.95</v>
      </c>
      <c r="D192" s="28">
        <v>0</v>
      </c>
      <c r="E192" s="28"/>
      <c r="F192" s="28"/>
      <c r="G192" s="28">
        <f>D192-B192</f>
        <v>0</v>
      </c>
      <c r="H192" s="28">
        <f>D192-C192</f>
        <v>-4928994.95</v>
      </c>
      <c r="I192" s="28">
        <v>0</v>
      </c>
      <c r="J192" s="28">
        <v>0</v>
      </c>
    </row>
    <row r="193" spans="1:10" ht="47.25">
      <c r="A193" s="79" t="s">
        <v>94</v>
      </c>
      <c r="B193" s="29">
        <v>15536802.1</v>
      </c>
      <c r="C193" s="32">
        <v>7007652.25</v>
      </c>
      <c r="D193" s="28">
        <v>20904937.16</v>
      </c>
      <c r="E193" s="28"/>
      <c r="F193" s="28"/>
      <c r="G193" s="28">
        <f t="shared" si="12"/>
        <v>5368135.0600000005</v>
      </c>
      <c r="H193" s="28">
        <f t="shared" si="13"/>
        <v>13897284.91</v>
      </c>
      <c r="I193" s="28">
        <v>9698428.76</v>
      </c>
      <c r="J193" s="28">
        <v>5158018.76</v>
      </c>
    </row>
    <row r="194" spans="1:10" ht="31.5">
      <c r="A194" s="2" t="s">
        <v>95</v>
      </c>
      <c r="B194" s="29">
        <v>2868930.1</v>
      </c>
      <c r="C194" s="32">
        <v>7007652.25</v>
      </c>
      <c r="D194" s="28">
        <v>20904937.16</v>
      </c>
      <c r="E194" s="28"/>
      <c r="F194" s="28"/>
      <c r="G194" s="28">
        <f t="shared" si="12"/>
        <v>18036007.06</v>
      </c>
      <c r="H194" s="28">
        <f t="shared" si="13"/>
        <v>13897284.91</v>
      </c>
      <c r="I194" s="28">
        <v>9698428.76</v>
      </c>
      <c r="J194" s="28">
        <v>5158018.76</v>
      </c>
    </row>
    <row r="195" spans="1:10" ht="47.25">
      <c r="A195" s="2" t="s">
        <v>262</v>
      </c>
      <c r="B195" s="29">
        <v>0</v>
      </c>
      <c r="C195" s="38">
        <v>0</v>
      </c>
      <c r="D195" s="28">
        <v>0</v>
      </c>
      <c r="E195" s="28"/>
      <c r="F195" s="28"/>
      <c r="G195" s="28">
        <f>D195-B195</f>
        <v>0</v>
      </c>
      <c r="H195" s="28">
        <f>D195-C195</f>
        <v>0</v>
      </c>
      <c r="I195" s="28">
        <v>0</v>
      </c>
      <c r="J195" s="28">
        <v>0</v>
      </c>
    </row>
    <row r="196" spans="1:10" ht="63">
      <c r="A196" s="2" t="s">
        <v>218</v>
      </c>
      <c r="B196" s="29">
        <v>0</v>
      </c>
      <c r="C196" s="38">
        <v>7007652.25</v>
      </c>
      <c r="D196" s="28">
        <v>20904937.16</v>
      </c>
      <c r="E196" s="28"/>
      <c r="F196" s="28"/>
      <c r="G196" s="28">
        <f>D196-B196</f>
        <v>20904937.16</v>
      </c>
      <c r="H196" s="28">
        <f>D196-C196</f>
        <v>13897284.91</v>
      </c>
      <c r="I196" s="28">
        <v>9698428.76</v>
      </c>
      <c r="J196" s="28">
        <v>5158018.76</v>
      </c>
    </row>
    <row r="197" spans="1:10" ht="63">
      <c r="A197" s="2" t="s">
        <v>96</v>
      </c>
      <c r="B197" s="29">
        <v>2868930.1</v>
      </c>
      <c r="C197" s="32">
        <v>0</v>
      </c>
      <c r="D197" s="28">
        <v>0</v>
      </c>
      <c r="E197" s="28"/>
      <c r="F197" s="28"/>
      <c r="G197" s="28">
        <f>D197-B197</f>
        <v>-2868930.1</v>
      </c>
      <c r="H197" s="28">
        <f>D197-C197</f>
        <v>0</v>
      </c>
      <c r="I197" s="28">
        <v>0</v>
      </c>
      <c r="J197" s="28">
        <v>0</v>
      </c>
    </row>
    <row r="198" spans="1:10" ht="63">
      <c r="A198" s="2" t="s">
        <v>97</v>
      </c>
      <c r="B198" s="29">
        <v>12667872</v>
      </c>
      <c r="C198" s="32">
        <v>0</v>
      </c>
      <c r="D198" s="28">
        <v>0</v>
      </c>
      <c r="E198" s="28"/>
      <c r="F198" s="28"/>
      <c r="G198" s="28">
        <f>D198-B198</f>
        <v>-12667872</v>
      </c>
      <c r="H198" s="28">
        <f>D198-C198</f>
        <v>0</v>
      </c>
      <c r="I198" s="28">
        <v>0</v>
      </c>
      <c r="J198" s="28">
        <v>0</v>
      </c>
    </row>
    <row r="199" spans="1:10" ht="63">
      <c r="A199" s="79" t="s">
        <v>98</v>
      </c>
      <c r="B199" s="33">
        <v>6068522.26</v>
      </c>
      <c r="C199" s="32">
        <v>23741048.62</v>
      </c>
      <c r="D199" s="28">
        <v>0</v>
      </c>
      <c r="E199" s="28"/>
      <c r="F199" s="28"/>
      <c r="G199" s="28">
        <f t="shared" si="12"/>
        <v>-6068522.26</v>
      </c>
      <c r="H199" s="28">
        <f t="shared" si="13"/>
        <v>-23741048.62</v>
      </c>
      <c r="I199" s="28">
        <v>0</v>
      </c>
      <c r="J199" s="28">
        <v>0</v>
      </c>
    </row>
    <row r="200" spans="1:10" ht="47.25">
      <c r="A200" s="2" t="s">
        <v>165</v>
      </c>
      <c r="B200" s="33">
        <v>94168.26</v>
      </c>
      <c r="C200" s="32">
        <v>12000</v>
      </c>
      <c r="D200" s="28">
        <v>0</v>
      </c>
      <c r="E200" s="28"/>
      <c r="F200" s="28"/>
      <c r="G200" s="28">
        <f>D200-B200</f>
        <v>-94168.26</v>
      </c>
      <c r="H200" s="28">
        <f>D200-C200</f>
        <v>-12000</v>
      </c>
      <c r="I200" s="28">
        <v>0</v>
      </c>
      <c r="J200" s="28">
        <v>0</v>
      </c>
    </row>
    <row r="201" spans="1:10" ht="31.5">
      <c r="A201" s="80" t="s">
        <v>38</v>
      </c>
      <c r="B201" s="29">
        <v>0</v>
      </c>
      <c r="C201" s="38">
        <v>505000</v>
      </c>
      <c r="D201" s="28">
        <v>0</v>
      </c>
      <c r="E201" s="28"/>
      <c r="F201" s="28"/>
      <c r="G201" s="28">
        <f>D201-B201</f>
        <v>0</v>
      </c>
      <c r="H201" s="28">
        <f>D201-C201</f>
        <v>-505000</v>
      </c>
      <c r="I201" s="28">
        <v>0</v>
      </c>
      <c r="J201" s="28">
        <v>0</v>
      </c>
    </row>
    <row r="202" spans="1:10" ht="31.5">
      <c r="A202" s="80" t="s">
        <v>260</v>
      </c>
      <c r="B202" s="29">
        <v>0</v>
      </c>
      <c r="C202" s="38">
        <v>1670144</v>
      </c>
      <c r="D202" s="28">
        <v>0</v>
      </c>
      <c r="E202" s="28"/>
      <c r="F202" s="28"/>
      <c r="G202" s="28">
        <f>D202-B202</f>
        <v>0</v>
      </c>
      <c r="H202" s="28">
        <f>D202-C202</f>
        <v>-1670144</v>
      </c>
      <c r="I202" s="28">
        <v>0</v>
      </c>
      <c r="J202" s="28">
        <v>0</v>
      </c>
    </row>
    <row r="203" spans="1:10" ht="63">
      <c r="A203" s="80" t="s">
        <v>261</v>
      </c>
      <c r="B203" s="29">
        <v>0</v>
      </c>
      <c r="C203" s="38">
        <v>20206311.96</v>
      </c>
      <c r="D203" s="28">
        <v>0</v>
      </c>
      <c r="E203" s="28"/>
      <c r="F203" s="28"/>
      <c r="G203" s="28">
        <f>D203-B203</f>
        <v>0</v>
      </c>
      <c r="H203" s="28">
        <f>D203-C203</f>
        <v>-20206311.96</v>
      </c>
      <c r="I203" s="28">
        <v>0</v>
      </c>
      <c r="J203" s="28">
        <v>0</v>
      </c>
    </row>
    <row r="204" spans="1:10" ht="31.5">
      <c r="A204" s="2" t="s">
        <v>164</v>
      </c>
      <c r="B204" s="33">
        <v>0</v>
      </c>
      <c r="C204" s="32">
        <v>1347592.66</v>
      </c>
      <c r="D204" s="28">
        <v>0</v>
      </c>
      <c r="E204" s="28"/>
      <c r="F204" s="28"/>
      <c r="G204" s="28">
        <f t="shared" si="12"/>
        <v>0</v>
      </c>
      <c r="H204" s="28">
        <f t="shared" si="13"/>
        <v>-1347592.66</v>
      </c>
      <c r="I204" s="28">
        <v>0</v>
      </c>
      <c r="J204" s="28">
        <v>0</v>
      </c>
    </row>
    <row r="205" spans="1:10" ht="63">
      <c r="A205" s="2" t="s">
        <v>99</v>
      </c>
      <c r="B205" s="33">
        <v>4411874.79</v>
      </c>
      <c r="C205" s="32">
        <v>0</v>
      </c>
      <c r="D205" s="28">
        <v>0</v>
      </c>
      <c r="E205" s="28"/>
      <c r="F205" s="28"/>
      <c r="G205" s="28">
        <f t="shared" si="12"/>
        <v>-4411874.79</v>
      </c>
      <c r="H205" s="28">
        <f t="shared" si="13"/>
        <v>0</v>
      </c>
      <c r="I205" s="28">
        <v>0</v>
      </c>
      <c r="J205" s="28">
        <v>0</v>
      </c>
    </row>
    <row r="206" spans="1:10" ht="31.5">
      <c r="A206" s="2" t="s">
        <v>164</v>
      </c>
      <c r="B206" s="33">
        <v>0</v>
      </c>
      <c r="C206" s="32">
        <v>0</v>
      </c>
      <c r="D206" s="28">
        <v>0</v>
      </c>
      <c r="E206" s="28"/>
      <c r="F206" s="28"/>
      <c r="G206" s="28">
        <f aca="true" t="shared" si="16" ref="G206:G256">D206-B206</f>
        <v>0</v>
      </c>
      <c r="H206" s="28">
        <f aca="true" t="shared" si="17" ref="H206:H256">D206-C206</f>
        <v>0</v>
      </c>
      <c r="I206" s="28">
        <v>0</v>
      </c>
      <c r="J206" s="28">
        <v>0</v>
      </c>
    </row>
    <row r="207" spans="1:10" ht="78.75">
      <c r="A207" s="2" t="s">
        <v>100</v>
      </c>
      <c r="B207" s="33">
        <v>1562479.21</v>
      </c>
      <c r="C207" s="32">
        <v>0</v>
      </c>
      <c r="D207" s="28">
        <v>0</v>
      </c>
      <c r="E207" s="28"/>
      <c r="F207" s="28"/>
      <c r="G207" s="28">
        <f t="shared" si="16"/>
        <v>-1562479.21</v>
      </c>
      <c r="H207" s="28">
        <f t="shared" si="17"/>
        <v>0</v>
      </c>
      <c r="I207" s="28">
        <v>0</v>
      </c>
      <c r="J207" s="28">
        <v>0</v>
      </c>
    </row>
    <row r="208" spans="1:10" ht="47.25">
      <c r="A208" s="92" t="s">
        <v>219</v>
      </c>
      <c r="B208" s="37">
        <v>1513705.84</v>
      </c>
      <c r="C208" s="39">
        <v>1548660.82</v>
      </c>
      <c r="D208" s="26">
        <v>2042750</v>
      </c>
      <c r="E208" s="26"/>
      <c r="F208" s="26"/>
      <c r="G208" s="26">
        <f t="shared" si="16"/>
        <v>529044.1599999999</v>
      </c>
      <c r="H208" s="26">
        <f t="shared" si="17"/>
        <v>494089.17999999993</v>
      </c>
      <c r="I208" s="26">
        <v>855053</v>
      </c>
      <c r="J208" s="26">
        <v>855053</v>
      </c>
    </row>
    <row r="209" spans="1:10" ht="47.25">
      <c r="A209" s="2" t="s">
        <v>263</v>
      </c>
      <c r="B209" s="29">
        <v>804642.13</v>
      </c>
      <c r="C209" s="32">
        <v>736040.82</v>
      </c>
      <c r="D209" s="28">
        <v>1585550</v>
      </c>
      <c r="E209" s="28"/>
      <c r="F209" s="28"/>
      <c r="G209" s="28">
        <f t="shared" si="16"/>
        <v>780907.87</v>
      </c>
      <c r="H209" s="28">
        <f t="shared" si="17"/>
        <v>849509.18</v>
      </c>
      <c r="I209" s="28">
        <v>480150</v>
      </c>
      <c r="J209" s="28">
        <v>480150</v>
      </c>
    </row>
    <row r="210" spans="1:10" ht="31.5">
      <c r="A210" s="2" t="s">
        <v>166</v>
      </c>
      <c r="B210" s="29">
        <v>804642.13</v>
      </c>
      <c r="C210" s="32">
        <v>736040.82</v>
      </c>
      <c r="D210" s="28">
        <v>1585550</v>
      </c>
      <c r="E210" s="28"/>
      <c r="F210" s="28"/>
      <c r="G210" s="28">
        <f t="shared" si="16"/>
        <v>780907.87</v>
      </c>
      <c r="H210" s="28">
        <f t="shared" si="17"/>
        <v>849509.18</v>
      </c>
      <c r="I210" s="28">
        <v>480150</v>
      </c>
      <c r="J210" s="28">
        <v>480150</v>
      </c>
    </row>
    <row r="211" spans="1:10" ht="31.5">
      <c r="A211" s="2" t="s">
        <v>101</v>
      </c>
      <c r="B211" s="29">
        <v>230975.17</v>
      </c>
      <c r="C211" s="32">
        <v>230000</v>
      </c>
      <c r="D211" s="28">
        <v>178020</v>
      </c>
      <c r="E211" s="28"/>
      <c r="F211" s="28"/>
      <c r="G211" s="28">
        <f t="shared" si="16"/>
        <v>-52955.17000000001</v>
      </c>
      <c r="H211" s="28">
        <f t="shared" si="17"/>
        <v>-51980</v>
      </c>
      <c r="I211" s="28">
        <v>145976</v>
      </c>
      <c r="J211" s="28">
        <v>145976</v>
      </c>
    </row>
    <row r="212" spans="1:10" ht="31.5">
      <c r="A212" s="2" t="s">
        <v>101</v>
      </c>
      <c r="B212" s="29"/>
      <c r="C212" s="32"/>
      <c r="D212" s="28">
        <v>367530</v>
      </c>
      <c r="E212" s="28"/>
      <c r="F212" s="28"/>
      <c r="G212" s="28">
        <f t="shared" si="16"/>
        <v>367530</v>
      </c>
      <c r="H212" s="28">
        <f t="shared" si="17"/>
        <v>367530</v>
      </c>
      <c r="I212" s="28">
        <v>301374</v>
      </c>
      <c r="J212" s="28">
        <v>301374</v>
      </c>
    </row>
    <row r="213" spans="1:10" ht="31.5">
      <c r="A213" s="2" t="s">
        <v>167</v>
      </c>
      <c r="B213" s="29">
        <v>540000</v>
      </c>
      <c r="C213" s="32">
        <v>270000</v>
      </c>
      <c r="D213" s="28"/>
      <c r="E213" s="28"/>
      <c r="F213" s="28"/>
      <c r="G213" s="28">
        <f t="shared" si="16"/>
        <v>-540000</v>
      </c>
      <c r="H213" s="28">
        <f t="shared" si="17"/>
        <v>-270000</v>
      </c>
      <c r="I213" s="28"/>
      <c r="J213" s="28"/>
    </row>
    <row r="214" spans="1:10" ht="15.75">
      <c r="A214" s="2" t="s">
        <v>102</v>
      </c>
      <c r="B214" s="29">
        <v>33666.96</v>
      </c>
      <c r="C214" s="32">
        <v>36040.82</v>
      </c>
      <c r="D214" s="28">
        <v>40000</v>
      </c>
      <c r="E214" s="28"/>
      <c r="F214" s="28"/>
      <c r="G214" s="28">
        <f t="shared" si="16"/>
        <v>6333.040000000001</v>
      </c>
      <c r="H214" s="28">
        <f t="shared" si="17"/>
        <v>3959.1800000000003</v>
      </c>
      <c r="I214" s="28">
        <v>32800</v>
      </c>
      <c r="J214" s="28">
        <v>32800</v>
      </c>
    </row>
    <row r="215" spans="1:10" ht="31.5">
      <c r="A215" s="2" t="s">
        <v>265</v>
      </c>
      <c r="B215" s="29">
        <v>0</v>
      </c>
      <c r="C215" s="32">
        <v>200000</v>
      </c>
      <c r="D215" s="28">
        <v>0</v>
      </c>
      <c r="E215" s="28"/>
      <c r="F215" s="28"/>
      <c r="G215" s="28">
        <f>D215-B215</f>
        <v>0</v>
      </c>
      <c r="H215" s="28">
        <f>D215-C215</f>
        <v>-200000</v>
      </c>
      <c r="I215" s="28">
        <v>0</v>
      </c>
      <c r="J215" s="28">
        <v>0</v>
      </c>
    </row>
    <row r="216" spans="1:10" ht="15.75">
      <c r="A216" s="2" t="s">
        <v>264</v>
      </c>
      <c r="B216" s="29">
        <v>0</v>
      </c>
      <c r="C216" s="32">
        <v>0</v>
      </c>
      <c r="D216" s="28">
        <v>1000000</v>
      </c>
      <c r="E216" s="28"/>
      <c r="F216" s="28"/>
      <c r="G216" s="28">
        <f>D216-B216</f>
        <v>1000000</v>
      </c>
      <c r="H216" s="28">
        <f t="shared" si="17"/>
        <v>1000000</v>
      </c>
      <c r="I216" s="28">
        <v>0</v>
      </c>
      <c r="J216" s="28">
        <v>0</v>
      </c>
    </row>
    <row r="217" spans="1:10" ht="31.5">
      <c r="A217" s="79" t="s">
        <v>103</v>
      </c>
      <c r="B217" s="29">
        <v>709063.71</v>
      </c>
      <c r="C217" s="32">
        <v>785620</v>
      </c>
      <c r="D217" s="28">
        <v>433980</v>
      </c>
      <c r="E217" s="28"/>
      <c r="F217" s="28"/>
      <c r="G217" s="28">
        <f t="shared" si="16"/>
        <v>-275083.70999999996</v>
      </c>
      <c r="H217" s="28">
        <f t="shared" si="17"/>
        <v>-351640</v>
      </c>
      <c r="I217" s="28">
        <v>355863</v>
      </c>
      <c r="J217" s="28">
        <v>355863</v>
      </c>
    </row>
    <row r="218" spans="1:10" ht="31.5">
      <c r="A218" s="2" t="s">
        <v>104</v>
      </c>
      <c r="B218" s="29">
        <v>654970.71</v>
      </c>
      <c r="C218" s="32">
        <v>688500</v>
      </c>
      <c r="D218" s="28">
        <v>352980</v>
      </c>
      <c r="E218" s="28"/>
      <c r="F218" s="28"/>
      <c r="G218" s="28">
        <f t="shared" si="16"/>
        <v>-301990.70999999996</v>
      </c>
      <c r="H218" s="28">
        <f t="shared" si="17"/>
        <v>-335520</v>
      </c>
      <c r="I218" s="28">
        <v>289443</v>
      </c>
      <c r="J218" s="28">
        <v>289443</v>
      </c>
    </row>
    <row r="219" spans="1:10" ht="15.75">
      <c r="A219" s="2" t="s">
        <v>168</v>
      </c>
      <c r="B219" s="29">
        <v>98352.25</v>
      </c>
      <c r="C219" s="32">
        <v>90000</v>
      </c>
      <c r="D219" s="28">
        <v>77400</v>
      </c>
      <c r="E219" s="28"/>
      <c r="F219" s="28"/>
      <c r="G219" s="28">
        <f t="shared" si="16"/>
        <v>-20952.25</v>
      </c>
      <c r="H219" s="28">
        <f t="shared" si="17"/>
        <v>-12600</v>
      </c>
      <c r="I219" s="28">
        <v>63468</v>
      </c>
      <c r="J219" s="28">
        <v>63468</v>
      </c>
    </row>
    <row r="220" spans="1:10" ht="31.5">
      <c r="A220" s="2" t="s">
        <v>105</v>
      </c>
      <c r="B220" s="29">
        <v>289075.44</v>
      </c>
      <c r="C220" s="32">
        <v>378000</v>
      </c>
      <c r="D220" s="28">
        <v>154800</v>
      </c>
      <c r="E220" s="28"/>
      <c r="F220" s="28"/>
      <c r="G220" s="28">
        <f t="shared" si="16"/>
        <v>-134275.44</v>
      </c>
      <c r="H220" s="28">
        <f t="shared" si="17"/>
        <v>-223200</v>
      </c>
      <c r="I220" s="28">
        <v>126936</v>
      </c>
      <c r="J220" s="28">
        <v>126936</v>
      </c>
    </row>
    <row r="221" spans="1:10" ht="15.75">
      <c r="A221" s="2" t="s">
        <v>106</v>
      </c>
      <c r="B221" s="29">
        <v>147543.02</v>
      </c>
      <c r="C221" s="32">
        <v>117000</v>
      </c>
      <c r="D221" s="28">
        <v>120780</v>
      </c>
      <c r="E221" s="28"/>
      <c r="F221" s="28"/>
      <c r="G221" s="28">
        <f t="shared" si="16"/>
        <v>-26763.01999999999</v>
      </c>
      <c r="H221" s="28">
        <f t="shared" si="17"/>
        <v>3780</v>
      </c>
      <c r="I221" s="28">
        <v>99039</v>
      </c>
      <c r="J221" s="28">
        <v>99039</v>
      </c>
    </row>
    <row r="222" spans="1:10" ht="15.75">
      <c r="A222" s="14" t="s">
        <v>169</v>
      </c>
      <c r="B222" s="29">
        <v>120000</v>
      </c>
      <c r="C222" s="32">
        <v>103500</v>
      </c>
      <c r="D222" s="28">
        <v>0</v>
      </c>
      <c r="E222" s="28"/>
      <c r="F222" s="28"/>
      <c r="G222" s="28">
        <f t="shared" si="16"/>
        <v>-120000</v>
      </c>
      <c r="H222" s="28">
        <f t="shared" si="17"/>
        <v>-103500</v>
      </c>
      <c r="I222" s="28">
        <v>0</v>
      </c>
      <c r="J222" s="28">
        <v>0</v>
      </c>
    </row>
    <row r="223" spans="1:10" ht="31.5">
      <c r="A223" s="2" t="s">
        <v>108</v>
      </c>
      <c r="B223" s="29">
        <v>54093</v>
      </c>
      <c r="C223" s="32">
        <v>97120</v>
      </c>
      <c r="D223" s="28">
        <v>81000</v>
      </c>
      <c r="E223" s="28"/>
      <c r="F223" s="28"/>
      <c r="G223" s="28">
        <f t="shared" si="16"/>
        <v>26907</v>
      </c>
      <c r="H223" s="28">
        <f t="shared" si="17"/>
        <v>-16120</v>
      </c>
      <c r="I223" s="28">
        <v>66420</v>
      </c>
      <c r="J223" s="28">
        <v>66420</v>
      </c>
    </row>
    <row r="224" spans="1:10" ht="31.5">
      <c r="A224" s="2" t="s">
        <v>109</v>
      </c>
      <c r="B224" s="29">
        <v>54093</v>
      </c>
      <c r="C224" s="32">
        <v>97120</v>
      </c>
      <c r="D224" s="28">
        <v>81000</v>
      </c>
      <c r="E224" s="28"/>
      <c r="F224" s="28"/>
      <c r="G224" s="28">
        <f t="shared" si="16"/>
        <v>26907</v>
      </c>
      <c r="H224" s="28">
        <f t="shared" si="17"/>
        <v>-16120</v>
      </c>
      <c r="I224" s="28">
        <v>66420</v>
      </c>
      <c r="J224" s="28">
        <v>66420</v>
      </c>
    </row>
    <row r="225" spans="1:10" ht="47.25">
      <c r="A225" s="80" t="s">
        <v>196</v>
      </c>
      <c r="B225" s="29">
        <v>0</v>
      </c>
      <c r="C225" s="32">
        <v>27000</v>
      </c>
      <c r="D225" s="28">
        <v>23220</v>
      </c>
      <c r="E225" s="28"/>
      <c r="F225" s="28"/>
      <c r="G225" s="28">
        <f t="shared" si="16"/>
        <v>23220</v>
      </c>
      <c r="H225" s="28">
        <f t="shared" si="17"/>
        <v>-3780</v>
      </c>
      <c r="I225" s="28">
        <v>19040</v>
      </c>
      <c r="J225" s="28">
        <v>19040</v>
      </c>
    </row>
    <row r="226" spans="1:10" ht="31.5">
      <c r="A226" s="2" t="s">
        <v>197</v>
      </c>
      <c r="B226" s="29">
        <v>0</v>
      </c>
      <c r="C226" s="32">
        <v>27000</v>
      </c>
      <c r="D226" s="28">
        <v>23220</v>
      </c>
      <c r="E226" s="28"/>
      <c r="F226" s="28"/>
      <c r="G226" s="28">
        <f t="shared" si="16"/>
        <v>23220</v>
      </c>
      <c r="H226" s="28">
        <f t="shared" si="17"/>
        <v>-3780</v>
      </c>
      <c r="I226" s="28">
        <v>19040</v>
      </c>
      <c r="J226" s="28">
        <v>19040</v>
      </c>
    </row>
    <row r="227" spans="1:10" ht="47.25">
      <c r="A227" s="2" t="s">
        <v>107</v>
      </c>
      <c r="B227" s="29">
        <v>0</v>
      </c>
      <c r="C227" s="32">
        <v>27000</v>
      </c>
      <c r="D227" s="28">
        <v>23220</v>
      </c>
      <c r="E227" s="28"/>
      <c r="F227" s="28"/>
      <c r="G227" s="28">
        <f t="shared" si="16"/>
        <v>23220</v>
      </c>
      <c r="H227" s="28">
        <f t="shared" si="17"/>
        <v>-3780</v>
      </c>
      <c r="I227" s="28">
        <v>19040</v>
      </c>
      <c r="J227" s="28">
        <v>19040</v>
      </c>
    </row>
    <row r="228" spans="1:10" ht="47.25">
      <c r="A228" s="92" t="s">
        <v>220</v>
      </c>
      <c r="B228" s="30">
        <v>70013254.7</v>
      </c>
      <c r="C228" s="39">
        <v>67957824.47</v>
      </c>
      <c r="D228" s="26">
        <v>62204171.53</v>
      </c>
      <c r="E228" s="26"/>
      <c r="F228" s="26"/>
      <c r="G228" s="26">
        <f t="shared" si="16"/>
        <v>-7809083.170000002</v>
      </c>
      <c r="H228" s="26">
        <f t="shared" si="17"/>
        <v>-5753652.939999998</v>
      </c>
      <c r="I228" s="26">
        <v>52423328.34</v>
      </c>
      <c r="J228" s="26">
        <v>52444588.3</v>
      </c>
    </row>
    <row r="229" spans="1:10" ht="47.25">
      <c r="A229" s="2" t="s">
        <v>266</v>
      </c>
      <c r="B229" s="29">
        <v>18581443.59</v>
      </c>
      <c r="C229" s="32">
        <v>18345872.83</v>
      </c>
      <c r="D229" s="28">
        <v>19088703.55</v>
      </c>
      <c r="E229" s="28"/>
      <c r="F229" s="28"/>
      <c r="G229" s="28">
        <f t="shared" si="16"/>
        <v>507259.9600000009</v>
      </c>
      <c r="H229" s="28">
        <f t="shared" si="17"/>
        <v>742830.7200000025</v>
      </c>
      <c r="I229" s="28">
        <v>15652736</v>
      </c>
      <c r="J229" s="28">
        <v>15652736</v>
      </c>
    </row>
    <row r="230" spans="1:10" ht="47.25">
      <c r="A230" s="2" t="s">
        <v>115</v>
      </c>
      <c r="B230" s="29">
        <v>18382364</v>
      </c>
      <c r="C230" s="32">
        <v>18345872.83</v>
      </c>
      <c r="D230" s="28">
        <v>19088703.55</v>
      </c>
      <c r="E230" s="28"/>
      <c r="F230" s="28"/>
      <c r="G230" s="28">
        <f t="shared" si="16"/>
        <v>706339.5500000007</v>
      </c>
      <c r="H230" s="28">
        <f t="shared" si="17"/>
        <v>742830.7200000025</v>
      </c>
      <c r="I230" s="28">
        <v>15652736</v>
      </c>
      <c r="J230" s="28">
        <v>15652736</v>
      </c>
    </row>
    <row r="231" spans="1:10" ht="31.5">
      <c r="A231" s="2" t="s">
        <v>28</v>
      </c>
      <c r="B231" s="29">
        <v>16826862.01</v>
      </c>
      <c r="C231" s="32">
        <v>16783555</v>
      </c>
      <c r="D231" s="28">
        <v>17446023.4</v>
      </c>
      <c r="E231" s="28"/>
      <c r="F231" s="28"/>
      <c r="G231" s="28">
        <f t="shared" si="16"/>
        <v>619161.3899999969</v>
      </c>
      <c r="H231" s="28">
        <f t="shared" si="17"/>
        <v>662468.3999999985</v>
      </c>
      <c r="I231" s="28">
        <v>14305739</v>
      </c>
      <c r="J231" s="28">
        <v>14305739</v>
      </c>
    </row>
    <row r="232" spans="1:10" ht="15.75">
      <c r="A232" s="2" t="s">
        <v>23</v>
      </c>
      <c r="B232" s="29">
        <v>1377670</v>
      </c>
      <c r="C232" s="32">
        <v>1562317.83</v>
      </c>
      <c r="D232" s="28">
        <v>1642680.15</v>
      </c>
      <c r="E232" s="28"/>
      <c r="F232" s="28"/>
      <c r="G232" s="28">
        <f t="shared" si="16"/>
        <v>265010.1499999999</v>
      </c>
      <c r="H232" s="28">
        <f t="shared" si="17"/>
        <v>80362.31999999983</v>
      </c>
      <c r="I232" s="28">
        <v>1346997</v>
      </c>
      <c r="J232" s="28">
        <v>1346997</v>
      </c>
    </row>
    <row r="233" spans="1:10" ht="15.75">
      <c r="A233" s="2" t="s">
        <v>30</v>
      </c>
      <c r="B233" s="29">
        <v>119908</v>
      </c>
      <c r="C233" s="32">
        <v>0</v>
      </c>
      <c r="D233" s="32">
        <v>0</v>
      </c>
      <c r="E233" s="28"/>
      <c r="F233" s="28"/>
      <c r="G233" s="28">
        <f t="shared" si="16"/>
        <v>-119908</v>
      </c>
      <c r="H233" s="28">
        <f t="shared" si="17"/>
        <v>0</v>
      </c>
      <c r="I233" s="32">
        <v>0</v>
      </c>
      <c r="J233" s="32">
        <v>0</v>
      </c>
    </row>
    <row r="234" spans="1:10" ht="31.5">
      <c r="A234" s="15" t="s">
        <v>170</v>
      </c>
      <c r="B234" s="29">
        <v>199079.59</v>
      </c>
      <c r="C234" s="32">
        <v>0</v>
      </c>
      <c r="D234" s="32">
        <v>0</v>
      </c>
      <c r="E234" s="28"/>
      <c r="F234" s="28"/>
      <c r="G234" s="28">
        <f t="shared" si="16"/>
        <v>-199079.59</v>
      </c>
      <c r="H234" s="28">
        <f t="shared" si="17"/>
        <v>0</v>
      </c>
      <c r="I234" s="32">
        <v>0</v>
      </c>
      <c r="J234" s="32">
        <v>0</v>
      </c>
    </row>
    <row r="235" spans="1:10" ht="31.5">
      <c r="A235" s="2" t="s">
        <v>116</v>
      </c>
      <c r="B235" s="29">
        <v>199079.59</v>
      </c>
      <c r="C235" s="32">
        <v>0</v>
      </c>
      <c r="D235" s="32">
        <v>0</v>
      </c>
      <c r="E235" s="28"/>
      <c r="F235" s="28"/>
      <c r="G235" s="28">
        <f t="shared" si="16"/>
        <v>-199079.59</v>
      </c>
      <c r="H235" s="28">
        <f t="shared" si="17"/>
        <v>0</v>
      </c>
      <c r="I235" s="32">
        <v>0</v>
      </c>
      <c r="J235" s="32">
        <v>0</v>
      </c>
    </row>
    <row r="236" spans="1:10" ht="47.25">
      <c r="A236" s="79" t="s">
        <v>267</v>
      </c>
      <c r="B236" s="29">
        <v>9221390.78</v>
      </c>
      <c r="C236" s="32">
        <v>7701226.66</v>
      </c>
      <c r="D236" s="28">
        <v>7760444.23</v>
      </c>
      <c r="E236" s="28"/>
      <c r="F236" s="28"/>
      <c r="G236" s="28">
        <f t="shared" si="16"/>
        <v>-1460946.5499999989</v>
      </c>
      <c r="H236" s="28">
        <f t="shared" si="17"/>
        <v>59217.5700000003</v>
      </c>
      <c r="I236" s="28">
        <v>6393804.02</v>
      </c>
      <c r="J236" s="28">
        <v>6393804.02</v>
      </c>
    </row>
    <row r="237" spans="1:10" ht="31.5">
      <c r="A237" s="2" t="s">
        <v>117</v>
      </c>
      <c r="B237" s="29">
        <v>9021390.78</v>
      </c>
      <c r="C237" s="32">
        <v>7701226.66</v>
      </c>
      <c r="D237" s="28">
        <v>7760444.23</v>
      </c>
      <c r="E237" s="28"/>
      <c r="F237" s="28"/>
      <c r="G237" s="28">
        <f t="shared" si="16"/>
        <v>-1260946.5499999989</v>
      </c>
      <c r="H237" s="28">
        <f t="shared" si="17"/>
        <v>59217.5700000003</v>
      </c>
      <c r="I237" s="28">
        <v>6393804.02</v>
      </c>
      <c r="J237" s="28">
        <v>6393804.02</v>
      </c>
    </row>
    <row r="238" spans="1:10" ht="31.5">
      <c r="A238" s="2" t="s">
        <v>28</v>
      </c>
      <c r="B238" s="29">
        <v>6804231.79</v>
      </c>
      <c r="C238" s="32">
        <v>6545189.18</v>
      </c>
      <c r="D238" s="28">
        <v>6711073.2</v>
      </c>
      <c r="E238" s="28"/>
      <c r="F238" s="28"/>
      <c r="G238" s="28">
        <f t="shared" si="16"/>
        <v>-93158.58999999985</v>
      </c>
      <c r="H238" s="28">
        <f t="shared" si="17"/>
        <v>165884.02000000048</v>
      </c>
      <c r="I238" s="28">
        <v>5502143.99</v>
      </c>
      <c r="J238" s="28">
        <v>5502143.99</v>
      </c>
    </row>
    <row r="239" spans="1:10" ht="15.75">
      <c r="A239" s="81" t="s">
        <v>23</v>
      </c>
      <c r="B239" s="29">
        <v>7400958</v>
      </c>
      <c r="C239" s="32">
        <v>832986.03</v>
      </c>
      <c r="D239" s="28">
        <v>876170</v>
      </c>
      <c r="E239" s="28"/>
      <c r="F239" s="28"/>
      <c r="G239" s="28">
        <f t="shared" si="16"/>
        <v>-6524788</v>
      </c>
      <c r="H239" s="28">
        <f t="shared" si="17"/>
        <v>43183.96999999997</v>
      </c>
      <c r="I239" s="28">
        <v>718459</v>
      </c>
      <c r="J239" s="28">
        <v>718459</v>
      </c>
    </row>
    <row r="240" spans="1:10" ht="15.75">
      <c r="A240" s="9" t="s">
        <v>32</v>
      </c>
      <c r="B240" s="29"/>
      <c r="C240" s="32">
        <v>18349.43</v>
      </c>
      <c r="D240" s="28">
        <v>0</v>
      </c>
      <c r="E240" s="28"/>
      <c r="F240" s="28"/>
      <c r="G240" s="28">
        <f t="shared" si="16"/>
        <v>0</v>
      </c>
      <c r="H240" s="28">
        <f t="shared" si="17"/>
        <v>-18349.43</v>
      </c>
      <c r="I240" s="28">
        <v>0</v>
      </c>
      <c r="J240" s="28">
        <v>0</v>
      </c>
    </row>
    <row r="241" spans="1:10" ht="47.25">
      <c r="A241" s="2" t="s">
        <v>118</v>
      </c>
      <c r="B241" s="29">
        <v>200228.45</v>
      </c>
      <c r="C241" s="32">
        <v>135000</v>
      </c>
      <c r="D241" s="28">
        <v>0</v>
      </c>
      <c r="E241" s="28"/>
      <c r="F241" s="28"/>
      <c r="G241" s="28">
        <f t="shared" si="16"/>
        <v>-200228.45</v>
      </c>
      <c r="H241" s="28">
        <f t="shared" si="17"/>
        <v>-135000</v>
      </c>
      <c r="I241" s="28">
        <v>0</v>
      </c>
      <c r="J241" s="28">
        <v>0</v>
      </c>
    </row>
    <row r="242" spans="1:10" ht="47.25">
      <c r="A242" s="2" t="s">
        <v>119</v>
      </c>
      <c r="B242" s="29">
        <v>0</v>
      </c>
      <c r="C242" s="32">
        <v>168005</v>
      </c>
      <c r="D242" s="28">
        <v>168005</v>
      </c>
      <c r="E242" s="28"/>
      <c r="F242" s="28"/>
      <c r="G242" s="28">
        <f t="shared" si="16"/>
        <v>168005</v>
      </c>
      <c r="H242" s="28">
        <f t="shared" si="17"/>
        <v>0</v>
      </c>
      <c r="I242" s="28">
        <v>168005</v>
      </c>
      <c r="J242" s="28">
        <v>168005</v>
      </c>
    </row>
    <row r="243" spans="1:10" ht="47.25">
      <c r="A243" s="2" t="s">
        <v>120</v>
      </c>
      <c r="B243" s="29">
        <v>0</v>
      </c>
      <c r="C243" s="32">
        <v>1697.02</v>
      </c>
      <c r="D243" s="28">
        <v>5196.03</v>
      </c>
      <c r="E243" s="28"/>
      <c r="F243" s="28"/>
      <c r="G243" s="28">
        <f t="shared" si="16"/>
        <v>5196.03</v>
      </c>
      <c r="H243" s="28">
        <f t="shared" si="17"/>
        <v>3499.0099999999998</v>
      </c>
      <c r="I243" s="28">
        <v>5196.03</v>
      </c>
      <c r="J243" s="28">
        <v>5196.03</v>
      </c>
    </row>
    <row r="244" spans="1:10" ht="47.25">
      <c r="A244" s="100" t="s">
        <v>268</v>
      </c>
      <c r="B244" s="40">
        <v>11213230.67</v>
      </c>
      <c r="C244" s="32">
        <v>7812472.82</v>
      </c>
      <c r="D244" s="28">
        <v>4584200</v>
      </c>
      <c r="E244" s="28"/>
      <c r="F244" s="28"/>
      <c r="G244" s="28">
        <f t="shared" si="16"/>
        <v>-6629030.67</v>
      </c>
      <c r="H244" s="28">
        <f t="shared" si="17"/>
        <v>-3228272.8200000003</v>
      </c>
      <c r="I244" s="28">
        <v>1372843</v>
      </c>
      <c r="J244" s="28">
        <v>1372843</v>
      </c>
    </row>
    <row r="245" spans="1:10" ht="47.25">
      <c r="A245" s="2" t="s">
        <v>198</v>
      </c>
      <c r="B245" s="40">
        <v>589514.64</v>
      </c>
      <c r="C245" s="32">
        <v>908400</v>
      </c>
      <c r="D245" s="28">
        <v>641180</v>
      </c>
      <c r="E245" s="28"/>
      <c r="F245" s="28"/>
      <c r="G245" s="28">
        <f t="shared" si="16"/>
        <v>51665.359999999986</v>
      </c>
      <c r="H245" s="28">
        <f t="shared" si="17"/>
        <v>-267220</v>
      </c>
      <c r="I245" s="28">
        <v>525767</v>
      </c>
      <c r="J245" s="28">
        <v>525767</v>
      </c>
    </row>
    <row r="246" spans="1:10" ht="31.5">
      <c r="A246" s="2" t="s">
        <v>121</v>
      </c>
      <c r="B246" s="29">
        <v>144022.47</v>
      </c>
      <c r="C246" s="32">
        <v>482400</v>
      </c>
      <c r="D246" s="28">
        <v>373380</v>
      </c>
      <c r="E246" s="28"/>
      <c r="F246" s="28"/>
      <c r="G246" s="28">
        <f t="shared" si="16"/>
        <v>229357.53</v>
      </c>
      <c r="H246" s="28">
        <f t="shared" si="17"/>
        <v>-109020</v>
      </c>
      <c r="I246" s="28">
        <v>306171</v>
      </c>
      <c r="J246" s="28">
        <v>306171</v>
      </c>
    </row>
    <row r="247" spans="1:10" ht="31.5">
      <c r="A247" s="2" t="s">
        <v>125</v>
      </c>
      <c r="B247" s="29">
        <v>181128</v>
      </c>
      <c r="C247" s="32">
        <v>386000</v>
      </c>
      <c r="D247" s="28">
        <v>113000</v>
      </c>
      <c r="E247" s="28"/>
      <c r="F247" s="28"/>
      <c r="G247" s="28">
        <f t="shared" si="16"/>
        <v>-68128</v>
      </c>
      <c r="H247" s="28">
        <f t="shared" si="17"/>
        <v>-273000</v>
      </c>
      <c r="I247" s="28">
        <v>92660</v>
      </c>
      <c r="J247" s="28">
        <v>92660</v>
      </c>
    </row>
    <row r="248" spans="1:10" ht="15.75">
      <c r="A248" s="5" t="s">
        <v>123</v>
      </c>
      <c r="B248" s="29">
        <v>159368.57</v>
      </c>
      <c r="C248" s="32">
        <v>180000</v>
      </c>
      <c r="D248" s="28">
        <v>77400</v>
      </c>
      <c r="E248" s="28"/>
      <c r="F248" s="28"/>
      <c r="G248" s="28">
        <f t="shared" si="16"/>
        <v>-81968.57</v>
      </c>
      <c r="H248" s="28">
        <f t="shared" si="17"/>
        <v>-102600</v>
      </c>
      <c r="I248" s="28">
        <v>63468</v>
      </c>
      <c r="J248" s="28">
        <v>63468</v>
      </c>
    </row>
    <row r="249" spans="1:10" ht="31.5">
      <c r="A249" s="2" t="s">
        <v>124</v>
      </c>
      <c r="B249" s="29">
        <v>104995.6</v>
      </c>
      <c r="C249" s="32">
        <v>100000</v>
      </c>
      <c r="D249" s="28">
        <v>77400</v>
      </c>
      <c r="E249" s="28"/>
      <c r="F249" s="28"/>
      <c r="G249" s="28">
        <f t="shared" si="16"/>
        <v>-27595.600000000006</v>
      </c>
      <c r="H249" s="28">
        <f t="shared" si="17"/>
        <v>-22600</v>
      </c>
      <c r="I249" s="28">
        <v>63468</v>
      </c>
      <c r="J249" s="28">
        <v>63468</v>
      </c>
    </row>
    <row r="250" spans="1:10" ht="47.25">
      <c r="A250" s="2" t="s">
        <v>171</v>
      </c>
      <c r="B250" s="29">
        <v>10623716.03</v>
      </c>
      <c r="C250" s="32">
        <v>6904072.82</v>
      </c>
      <c r="D250" s="28">
        <v>3943020</v>
      </c>
      <c r="E250" s="28"/>
      <c r="F250" s="28"/>
      <c r="G250" s="28">
        <f t="shared" si="16"/>
        <v>-6680696.029999999</v>
      </c>
      <c r="H250" s="28">
        <f t="shared" si="17"/>
        <v>-2961052.8200000003</v>
      </c>
      <c r="I250" s="28">
        <v>847076</v>
      </c>
      <c r="J250" s="28">
        <v>847076</v>
      </c>
    </row>
    <row r="251" spans="1:10" ht="15.75">
      <c r="A251" s="101" t="s">
        <v>172</v>
      </c>
      <c r="B251" s="29">
        <v>3669886.93</v>
      </c>
      <c r="C251" s="32">
        <v>5962432.82</v>
      </c>
      <c r="D251" s="28">
        <v>3000000</v>
      </c>
      <c r="E251" s="28"/>
      <c r="F251" s="28"/>
      <c r="G251" s="28">
        <f t="shared" si="16"/>
        <v>-669886.9300000002</v>
      </c>
      <c r="H251" s="28">
        <f t="shared" si="17"/>
        <v>-2962432.8200000003</v>
      </c>
      <c r="I251" s="28">
        <v>0</v>
      </c>
      <c r="J251" s="28">
        <v>0</v>
      </c>
    </row>
    <row r="252" spans="1:10" ht="47.25">
      <c r="A252" s="14" t="s">
        <v>173</v>
      </c>
      <c r="B252" s="29">
        <v>143545.2</v>
      </c>
      <c r="C252" s="32">
        <v>0</v>
      </c>
      <c r="D252" s="28">
        <v>0</v>
      </c>
      <c r="E252" s="28"/>
      <c r="F252" s="28"/>
      <c r="G252" s="28">
        <f t="shared" si="16"/>
        <v>-143545.2</v>
      </c>
      <c r="H252" s="28">
        <f t="shared" si="17"/>
        <v>0</v>
      </c>
      <c r="I252" s="28">
        <v>0</v>
      </c>
      <c r="J252" s="28">
        <v>0</v>
      </c>
    </row>
    <row r="253" spans="1:10" ht="31.5">
      <c r="A253" s="11" t="s">
        <v>174</v>
      </c>
      <c r="B253" s="29">
        <v>1449.95</v>
      </c>
      <c r="C253" s="32">
        <v>0</v>
      </c>
      <c r="D253" s="28">
        <v>0</v>
      </c>
      <c r="E253" s="28"/>
      <c r="F253" s="28"/>
      <c r="G253" s="28">
        <f t="shared" si="16"/>
        <v>-1449.95</v>
      </c>
      <c r="H253" s="28">
        <f t="shared" si="17"/>
        <v>0</v>
      </c>
      <c r="I253" s="28">
        <v>0</v>
      </c>
      <c r="J253" s="28">
        <v>0</v>
      </c>
    </row>
    <row r="254" spans="1:10" ht="63">
      <c r="A254" s="2" t="s">
        <v>199</v>
      </c>
      <c r="B254" s="29">
        <v>0</v>
      </c>
      <c r="C254" s="32">
        <v>2335000</v>
      </c>
      <c r="D254" s="28">
        <v>0</v>
      </c>
      <c r="E254" s="28"/>
      <c r="F254" s="28"/>
      <c r="G254" s="28">
        <f t="shared" si="16"/>
        <v>0</v>
      </c>
      <c r="H254" s="28">
        <f t="shared" si="17"/>
        <v>-2335000</v>
      </c>
      <c r="I254" s="28">
        <v>0</v>
      </c>
      <c r="J254" s="28">
        <v>0</v>
      </c>
    </row>
    <row r="255" spans="1:10" ht="48.75" customHeight="1">
      <c r="A255" s="2" t="s">
        <v>200</v>
      </c>
      <c r="B255" s="29">
        <v>0</v>
      </c>
      <c r="C255" s="32">
        <v>28662.82</v>
      </c>
      <c r="D255" s="28">
        <v>90000</v>
      </c>
      <c r="E255" s="28"/>
      <c r="F255" s="28"/>
      <c r="G255" s="28">
        <f t="shared" si="16"/>
        <v>90000</v>
      </c>
      <c r="H255" s="28">
        <f t="shared" si="17"/>
        <v>61337.18</v>
      </c>
      <c r="I255" s="28">
        <v>0</v>
      </c>
      <c r="J255" s="28">
        <v>0</v>
      </c>
    </row>
    <row r="256" spans="1:10" ht="78.75">
      <c r="A256" s="2" t="s">
        <v>175</v>
      </c>
      <c r="B256" s="29">
        <v>223299.83</v>
      </c>
      <c r="C256" s="32">
        <v>1689930</v>
      </c>
      <c r="D256" s="28">
        <v>0</v>
      </c>
      <c r="E256" s="28"/>
      <c r="F256" s="28"/>
      <c r="G256" s="28">
        <f t="shared" si="16"/>
        <v>-223299.83</v>
      </c>
      <c r="H256" s="28">
        <f t="shared" si="17"/>
        <v>-1689930</v>
      </c>
      <c r="I256" s="28">
        <v>0</v>
      </c>
      <c r="J256" s="28">
        <v>0</v>
      </c>
    </row>
    <row r="257" spans="1:10" ht="63">
      <c r="A257" s="2" t="s">
        <v>176</v>
      </c>
      <c r="B257" s="29">
        <v>2255.55</v>
      </c>
      <c r="C257" s="32">
        <v>17070</v>
      </c>
      <c r="D257" s="28">
        <v>2910000</v>
      </c>
      <c r="E257" s="28"/>
      <c r="F257" s="28"/>
      <c r="G257" s="28">
        <f aca="true" t="shared" si="18" ref="G257:G317">D257-B257</f>
        <v>2907744.45</v>
      </c>
      <c r="H257" s="28">
        <f aca="true" t="shared" si="19" ref="H257:H317">D257-C257</f>
        <v>2892930</v>
      </c>
      <c r="I257" s="28">
        <v>0</v>
      </c>
      <c r="J257" s="28">
        <v>0</v>
      </c>
    </row>
    <row r="258" spans="1:10" ht="15.75">
      <c r="A258" s="13" t="s">
        <v>122</v>
      </c>
      <c r="B258" s="29">
        <v>908374.56</v>
      </c>
      <c r="C258" s="32"/>
      <c r="D258" s="28">
        <v>943020</v>
      </c>
      <c r="E258" s="28"/>
      <c r="F258" s="28"/>
      <c r="G258" s="28">
        <f t="shared" si="18"/>
        <v>34645.439999999944</v>
      </c>
      <c r="H258" s="28">
        <f t="shared" si="19"/>
        <v>943020</v>
      </c>
      <c r="I258" s="28">
        <v>847076</v>
      </c>
      <c r="J258" s="28">
        <v>847076</v>
      </c>
    </row>
    <row r="259" spans="1:10" ht="15.75">
      <c r="A259" s="2" t="s">
        <v>177</v>
      </c>
      <c r="B259" s="29">
        <v>3299336.4</v>
      </c>
      <c r="C259" s="32">
        <v>532480.32</v>
      </c>
      <c r="D259" s="28">
        <v>0</v>
      </c>
      <c r="E259" s="28"/>
      <c r="F259" s="28"/>
      <c r="G259" s="28">
        <f t="shared" si="18"/>
        <v>-3299336.4</v>
      </c>
      <c r="H259" s="28">
        <f t="shared" si="19"/>
        <v>-532480.32</v>
      </c>
      <c r="I259" s="28">
        <v>0</v>
      </c>
      <c r="J259" s="28">
        <v>0</v>
      </c>
    </row>
    <row r="260" spans="1:10" ht="31.5">
      <c r="A260" s="2" t="s">
        <v>269</v>
      </c>
      <c r="B260" s="29">
        <v>0</v>
      </c>
      <c r="C260" s="32">
        <v>1359289.68</v>
      </c>
      <c r="D260" s="28">
        <v>0</v>
      </c>
      <c r="E260" s="28"/>
      <c r="F260" s="28"/>
      <c r="G260" s="28">
        <f>D260-B260</f>
        <v>0</v>
      </c>
      <c r="H260" s="28">
        <f t="shared" si="19"/>
        <v>-1359289.68</v>
      </c>
      <c r="I260" s="28">
        <v>0</v>
      </c>
      <c r="J260" s="28">
        <v>0</v>
      </c>
    </row>
    <row r="261" spans="1:10" ht="15.75">
      <c r="A261" s="2" t="s">
        <v>122</v>
      </c>
      <c r="B261" s="29">
        <v>0</v>
      </c>
      <c r="C261" s="32">
        <v>941640</v>
      </c>
      <c r="D261" s="28">
        <v>0</v>
      </c>
      <c r="E261" s="28"/>
      <c r="F261" s="28"/>
      <c r="G261" s="28">
        <f>D261-B261</f>
        <v>0</v>
      </c>
      <c r="H261" s="28">
        <f t="shared" si="19"/>
        <v>-941640</v>
      </c>
      <c r="I261" s="28">
        <v>0</v>
      </c>
      <c r="J261" s="28">
        <v>0</v>
      </c>
    </row>
    <row r="262" spans="1:10" ht="31.5">
      <c r="A262" s="2" t="s">
        <v>110</v>
      </c>
      <c r="B262" s="29">
        <v>5984999.99</v>
      </c>
      <c r="C262" s="41">
        <v>3000000</v>
      </c>
      <c r="D262" s="28">
        <v>0</v>
      </c>
      <c r="E262" s="28"/>
      <c r="F262" s="28"/>
      <c r="G262" s="28">
        <f t="shared" si="18"/>
        <v>-5984999.99</v>
      </c>
      <c r="H262" s="28">
        <f t="shared" si="19"/>
        <v>-3000000</v>
      </c>
      <c r="I262" s="28">
        <v>0</v>
      </c>
      <c r="J262" s="28">
        <v>0</v>
      </c>
    </row>
    <row r="263" spans="1:10" ht="47.25">
      <c r="A263" s="2" t="s">
        <v>111</v>
      </c>
      <c r="B263" s="29">
        <v>60454.55</v>
      </c>
      <c r="C263" s="41">
        <v>30303.03</v>
      </c>
      <c r="D263" s="28">
        <v>0</v>
      </c>
      <c r="E263" s="28"/>
      <c r="F263" s="28"/>
      <c r="G263" s="28">
        <f t="shared" si="18"/>
        <v>-60454.55</v>
      </c>
      <c r="H263" s="28">
        <f t="shared" si="19"/>
        <v>-30303.03</v>
      </c>
      <c r="I263" s="28">
        <v>0</v>
      </c>
      <c r="J263" s="28">
        <v>0</v>
      </c>
    </row>
    <row r="264" spans="1:10" ht="47.25">
      <c r="A264" s="79" t="s">
        <v>221</v>
      </c>
      <c r="B264" s="29">
        <v>30997189.66</v>
      </c>
      <c r="C264" s="32">
        <v>33858252.16</v>
      </c>
      <c r="D264" s="28">
        <v>30770823.75</v>
      </c>
      <c r="E264" s="28"/>
      <c r="F264" s="28"/>
      <c r="G264" s="28">
        <f t="shared" si="18"/>
        <v>-226365.91000000015</v>
      </c>
      <c r="H264" s="28">
        <f t="shared" si="19"/>
        <v>-3087428.4099999964</v>
      </c>
      <c r="I264" s="28">
        <v>29003945.32</v>
      </c>
      <c r="J264" s="28">
        <v>29025205.28</v>
      </c>
    </row>
    <row r="265" spans="1:10" ht="31.5">
      <c r="A265" s="2" t="s">
        <v>126</v>
      </c>
      <c r="B265" s="29">
        <v>16717056.2</v>
      </c>
      <c r="C265" s="32">
        <v>16705775.93</v>
      </c>
      <c r="D265" s="28">
        <v>16398123.65</v>
      </c>
      <c r="E265" s="28"/>
      <c r="F265" s="28"/>
      <c r="G265" s="28">
        <f t="shared" si="18"/>
        <v>-318932.5499999989</v>
      </c>
      <c r="H265" s="28">
        <f t="shared" si="19"/>
        <v>-307652.27999999933</v>
      </c>
      <c r="I265" s="28">
        <v>15467621.27</v>
      </c>
      <c r="J265" s="28">
        <v>15466963.74</v>
      </c>
    </row>
    <row r="266" spans="1:10" ht="31.5">
      <c r="A266" s="2" t="s">
        <v>28</v>
      </c>
      <c r="B266" s="29">
        <v>11977580.51</v>
      </c>
      <c r="C266" s="32">
        <v>11453742.85</v>
      </c>
      <c r="D266" s="28">
        <v>11387882.75</v>
      </c>
      <c r="E266" s="28"/>
      <c r="F266" s="28"/>
      <c r="G266" s="28">
        <f t="shared" si="18"/>
        <v>-589697.7599999998</v>
      </c>
      <c r="H266" s="28">
        <f t="shared" si="19"/>
        <v>-65860.09999999963</v>
      </c>
      <c r="I266" s="28">
        <v>11359223.27</v>
      </c>
      <c r="J266" s="28">
        <v>11358565.74</v>
      </c>
    </row>
    <row r="267" spans="1:10" ht="15.75">
      <c r="A267" s="2" t="s">
        <v>23</v>
      </c>
      <c r="B267" s="29">
        <v>3932983.57</v>
      </c>
      <c r="C267" s="32">
        <v>4768058.08</v>
      </c>
      <c r="D267" s="28">
        <v>5010240.9</v>
      </c>
      <c r="E267" s="28"/>
      <c r="F267" s="28"/>
      <c r="G267" s="28">
        <f t="shared" si="18"/>
        <v>1077257.3300000005</v>
      </c>
      <c r="H267" s="28">
        <f t="shared" si="19"/>
        <v>242182.8200000003</v>
      </c>
      <c r="I267" s="28">
        <v>4108398</v>
      </c>
      <c r="J267" s="28">
        <v>4108398</v>
      </c>
    </row>
    <row r="268" spans="1:10" ht="15.75">
      <c r="A268" s="2" t="s">
        <v>30</v>
      </c>
      <c r="B268" s="29"/>
      <c r="C268" s="32">
        <v>89100</v>
      </c>
      <c r="D268" s="28">
        <v>0</v>
      </c>
      <c r="E268" s="28"/>
      <c r="F268" s="28"/>
      <c r="G268" s="28">
        <f t="shared" si="18"/>
        <v>0</v>
      </c>
      <c r="H268" s="28">
        <f t="shared" si="19"/>
        <v>-89100</v>
      </c>
      <c r="I268" s="28">
        <v>0</v>
      </c>
      <c r="J268" s="28">
        <v>0</v>
      </c>
    </row>
    <row r="269" spans="1:10" ht="15.75">
      <c r="A269" s="2" t="s">
        <v>32</v>
      </c>
      <c r="B269" s="29">
        <v>500000</v>
      </c>
      <c r="C269" s="32">
        <v>0</v>
      </c>
      <c r="D269" s="28">
        <v>0</v>
      </c>
      <c r="E269" s="28"/>
      <c r="F269" s="28"/>
      <c r="G269" s="28">
        <f t="shared" si="18"/>
        <v>-500000</v>
      </c>
      <c r="H269" s="28">
        <f t="shared" si="19"/>
        <v>0</v>
      </c>
      <c r="I269" s="28">
        <v>0</v>
      </c>
      <c r="J269" s="28">
        <v>0</v>
      </c>
    </row>
    <row r="270" spans="1:10" ht="31.5">
      <c r="A270" s="2" t="s">
        <v>178</v>
      </c>
      <c r="B270" s="29">
        <v>306492.12</v>
      </c>
      <c r="C270" s="32">
        <v>196875</v>
      </c>
      <c r="D270" s="28">
        <v>0</v>
      </c>
      <c r="E270" s="28"/>
      <c r="F270" s="28"/>
      <c r="G270" s="28">
        <f t="shared" si="18"/>
        <v>-306492.12</v>
      </c>
      <c r="H270" s="28">
        <f t="shared" si="19"/>
        <v>-196875</v>
      </c>
      <c r="I270" s="28">
        <v>0</v>
      </c>
      <c r="J270" s="28">
        <v>0</v>
      </c>
    </row>
    <row r="271" spans="1:10" ht="15.75">
      <c r="A271" s="2" t="s">
        <v>31</v>
      </c>
      <c r="B271" s="29"/>
      <c r="C271" s="32">
        <v>198000</v>
      </c>
      <c r="D271" s="28">
        <v>0</v>
      </c>
      <c r="E271" s="28"/>
      <c r="F271" s="28"/>
      <c r="G271" s="28">
        <f t="shared" si="18"/>
        <v>0</v>
      </c>
      <c r="H271" s="28">
        <f t="shared" si="19"/>
        <v>-198000</v>
      </c>
      <c r="I271" s="28">
        <v>0</v>
      </c>
      <c r="J271" s="28">
        <v>0</v>
      </c>
    </row>
    <row r="272" spans="1:10" ht="31.5">
      <c r="A272" s="2" t="s">
        <v>170</v>
      </c>
      <c r="B272" s="76">
        <v>821080.13</v>
      </c>
      <c r="C272" s="32">
        <v>3280303.03</v>
      </c>
      <c r="D272" s="28">
        <v>30000</v>
      </c>
      <c r="E272" s="28"/>
      <c r="F272" s="28"/>
      <c r="G272" s="28">
        <f t="shared" si="18"/>
        <v>-791080.13</v>
      </c>
      <c r="H272" s="28">
        <f t="shared" si="19"/>
        <v>-3250303.03</v>
      </c>
      <c r="I272" s="28">
        <v>1775316.16</v>
      </c>
      <c r="J272" s="28">
        <v>1797233.65</v>
      </c>
    </row>
    <row r="273" spans="1:10" ht="31.5">
      <c r="A273" s="2" t="s">
        <v>116</v>
      </c>
      <c r="B273" s="29">
        <v>773080.13</v>
      </c>
      <c r="C273" s="32">
        <v>200000</v>
      </c>
      <c r="D273" s="28">
        <v>0</v>
      </c>
      <c r="E273" s="28"/>
      <c r="F273" s="28"/>
      <c r="G273" s="28">
        <f t="shared" si="18"/>
        <v>-773080.13</v>
      </c>
      <c r="H273" s="28">
        <f t="shared" si="19"/>
        <v>-200000</v>
      </c>
      <c r="I273" s="28">
        <v>0</v>
      </c>
      <c r="J273" s="28">
        <v>0</v>
      </c>
    </row>
    <row r="274" spans="1:10" ht="31.5">
      <c r="A274" s="2" t="s">
        <v>38</v>
      </c>
      <c r="B274" s="40">
        <v>48000</v>
      </c>
      <c r="C274" s="32">
        <v>50000</v>
      </c>
      <c r="D274" s="28">
        <v>30000</v>
      </c>
      <c r="E274" s="28"/>
      <c r="F274" s="28"/>
      <c r="G274" s="28">
        <f t="shared" si="18"/>
        <v>-18000</v>
      </c>
      <c r="H274" s="28">
        <f t="shared" si="19"/>
        <v>-20000</v>
      </c>
      <c r="I274" s="28">
        <v>0</v>
      </c>
      <c r="J274" s="28">
        <v>0</v>
      </c>
    </row>
    <row r="275" spans="1:10" ht="47.25">
      <c r="A275" s="2" t="s">
        <v>222</v>
      </c>
      <c r="B275" s="40">
        <v>0</v>
      </c>
      <c r="C275" s="32">
        <v>0</v>
      </c>
      <c r="D275" s="28">
        <v>0</v>
      </c>
      <c r="E275" s="28"/>
      <c r="F275" s="28"/>
      <c r="G275" s="28">
        <f>D275-B275</f>
        <v>0</v>
      </c>
      <c r="H275" s="28">
        <f t="shared" si="19"/>
        <v>0</v>
      </c>
      <c r="I275" s="28">
        <v>1775316.16</v>
      </c>
      <c r="J275" s="28">
        <v>1797233.65</v>
      </c>
    </row>
    <row r="276" spans="1:10" ht="31.5">
      <c r="A276" s="23" t="s">
        <v>187</v>
      </c>
      <c r="B276" s="40">
        <v>660000</v>
      </c>
      <c r="C276" s="32">
        <v>0</v>
      </c>
      <c r="D276" s="28">
        <v>0</v>
      </c>
      <c r="E276" s="28"/>
      <c r="F276" s="28"/>
      <c r="G276" s="28">
        <f t="shared" si="18"/>
        <v>-660000</v>
      </c>
      <c r="H276" s="28">
        <f t="shared" si="19"/>
        <v>0</v>
      </c>
      <c r="I276" s="28">
        <v>0</v>
      </c>
      <c r="J276" s="28">
        <v>0</v>
      </c>
    </row>
    <row r="277" spans="1:10" ht="31.5">
      <c r="A277" s="2" t="s">
        <v>127</v>
      </c>
      <c r="B277" s="40">
        <v>660000</v>
      </c>
      <c r="C277" s="32">
        <v>0</v>
      </c>
      <c r="D277" s="28">
        <v>0</v>
      </c>
      <c r="E277" s="28"/>
      <c r="F277" s="28"/>
      <c r="G277" s="28">
        <f t="shared" si="18"/>
        <v>-660000</v>
      </c>
      <c r="H277" s="28">
        <f t="shared" si="19"/>
        <v>0</v>
      </c>
      <c r="I277" s="28">
        <v>0</v>
      </c>
      <c r="J277" s="28">
        <v>0</v>
      </c>
    </row>
    <row r="278" spans="1:10" ht="31.5">
      <c r="A278" s="23" t="s">
        <v>188</v>
      </c>
      <c r="B278" s="40">
        <v>12799053.33</v>
      </c>
      <c r="C278" s="32">
        <v>13872173.2</v>
      </c>
      <c r="D278" s="28">
        <v>14342700.1</v>
      </c>
      <c r="E278" s="28"/>
      <c r="F278" s="28"/>
      <c r="G278" s="28">
        <f t="shared" si="18"/>
        <v>1543646.7699999996</v>
      </c>
      <c r="H278" s="28">
        <f t="shared" si="19"/>
        <v>470526.9000000004</v>
      </c>
      <c r="I278" s="28">
        <v>11761007.89</v>
      </c>
      <c r="J278" s="28">
        <v>11761007.89</v>
      </c>
    </row>
    <row r="279" spans="1:10" ht="31.5">
      <c r="A279" s="2" t="s">
        <v>22</v>
      </c>
      <c r="B279" s="40">
        <v>12690385.96</v>
      </c>
      <c r="C279" s="32">
        <v>13872173.2</v>
      </c>
      <c r="D279" s="28">
        <v>14342700.1</v>
      </c>
      <c r="E279" s="28"/>
      <c r="F279" s="28"/>
      <c r="G279" s="28">
        <f t="shared" si="18"/>
        <v>1652314.1399999987</v>
      </c>
      <c r="H279" s="28">
        <f t="shared" si="19"/>
        <v>470526.9000000004</v>
      </c>
      <c r="I279" s="28">
        <v>11761007.89</v>
      </c>
      <c r="J279" s="28">
        <v>11761007.89</v>
      </c>
    </row>
    <row r="280" spans="1:10" ht="63">
      <c r="A280" s="93" t="s">
        <v>223</v>
      </c>
      <c r="B280" s="30">
        <v>1197000</v>
      </c>
      <c r="C280" s="39">
        <v>2531888.89</v>
      </c>
      <c r="D280" s="26">
        <v>2058264.1</v>
      </c>
      <c r="E280" s="26"/>
      <c r="F280" s="26"/>
      <c r="G280" s="26">
        <f t="shared" si="18"/>
        <v>861264.1000000001</v>
      </c>
      <c r="H280" s="26">
        <f t="shared" si="19"/>
        <v>-473624.79000000004</v>
      </c>
      <c r="I280" s="26">
        <v>1696950.14</v>
      </c>
      <c r="J280" s="26">
        <v>1929669.25</v>
      </c>
    </row>
    <row r="281" spans="1:10" ht="47.25">
      <c r="A281" s="2" t="s">
        <v>201</v>
      </c>
      <c r="B281" s="29">
        <v>1197000</v>
      </c>
      <c r="C281" s="32">
        <v>2531888.89</v>
      </c>
      <c r="D281" s="28">
        <v>2058264.1</v>
      </c>
      <c r="E281" s="28"/>
      <c r="F281" s="28"/>
      <c r="G281" s="28">
        <f t="shared" si="18"/>
        <v>861264.1000000001</v>
      </c>
      <c r="H281" s="28">
        <f t="shared" si="19"/>
        <v>-473624.79000000004</v>
      </c>
      <c r="I281" s="28">
        <v>1696950.14</v>
      </c>
      <c r="J281" s="28">
        <v>1929669.25</v>
      </c>
    </row>
    <row r="282" spans="1:10" ht="31.5">
      <c r="A282" s="2" t="s">
        <v>128</v>
      </c>
      <c r="B282" s="29">
        <v>1197000</v>
      </c>
      <c r="C282" s="32">
        <v>2531888.89</v>
      </c>
      <c r="D282" s="28">
        <v>2058264.1</v>
      </c>
      <c r="E282" s="28"/>
      <c r="F282" s="28"/>
      <c r="G282" s="28">
        <f t="shared" si="18"/>
        <v>861264.1000000001</v>
      </c>
      <c r="H282" s="28">
        <f t="shared" si="19"/>
        <v>-473624.79000000004</v>
      </c>
      <c r="I282" s="28">
        <v>1696950.14</v>
      </c>
      <c r="J282" s="28">
        <v>1929669.25</v>
      </c>
    </row>
    <row r="283" spans="1:10" ht="47.25">
      <c r="A283" s="92" t="s">
        <v>224</v>
      </c>
      <c r="B283" s="30">
        <v>47120</v>
      </c>
      <c r="C283" s="39">
        <v>44100</v>
      </c>
      <c r="D283" s="26">
        <v>44100</v>
      </c>
      <c r="E283" s="26"/>
      <c r="F283" s="26"/>
      <c r="G283" s="26">
        <f t="shared" si="18"/>
        <v>-3020</v>
      </c>
      <c r="H283" s="26">
        <f t="shared" si="19"/>
        <v>0</v>
      </c>
      <c r="I283" s="26">
        <v>36162</v>
      </c>
      <c r="J283" s="26">
        <v>36162</v>
      </c>
    </row>
    <row r="284" spans="1:10" ht="63">
      <c r="A284" s="2" t="s">
        <v>225</v>
      </c>
      <c r="B284" s="29">
        <v>47120</v>
      </c>
      <c r="C284" s="32">
        <v>44100</v>
      </c>
      <c r="D284" s="28">
        <v>441000</v>
      </c>
      <c r="E284" s="28"/>
      <c r="F284" s="28"/>
      <c r="G284" s="28">
        <f t="shared" si="18"/>
        <v>393880</v>
      </c>
      <c r="H284" s="28">
        <f t="shared" si="19"/>
        <v>396900</v>
      </c>
      <c r="I284" s="28">
        <v>36162</v>
      </c>
      <c r="J284" s="28">
        <v>36162</v>
      </c>
    </row>
    <row r="285" spans="1:10" ht="47.25">
      <c r="A285" s="2" t="s">
        <v>129</v>
      </c>
      <c r="B285" s="29">
        <v>47120</v>
      </c>
      <c r="C285" s="32">
        <v>44100</v>
      </c>
      <c r="D285" s="28">
        <v>44100</v>
      </c>
      <c r="E285" s="28"/>
      <c r="F285" s="28"/>
      <c r="G285" s="28">
        <f t="shared" si="18"/>
        <v>-3020</v>
      </c>
      <c r="H285" s="28">
        <f t="shared" si="19"/>
        <v>0</v>
      </c>
      <c r="I285" s="28">
        <v>36162</v>
      </c>
      <c r="J285" s="28">
        <v>36162</v>
      </c>
    </row>
    <row r="286" spans="1:10" ht="47.25">
      <c r="A286" s="92" t="s">
        <v>130</v>
      </c>
      <c r="B286" s="42">
        <v>7512714.21</v>
      </c>
      <c r="C286" s="43">
        <v>3986750.61</v>
      </c>
      <c r="D286" s="26">
        <v>860450.78</v>
      </c>
      <c r="E286" s="26"/>
      <c r="F286" s="26"/>
      <c r="G286" s="26">
        <f t="shared" si="18"/>
        <v>-6652263.43</v>
      </c>
      <c r="H286" s="26">
        <f t="shared" si="19"/>
        <v>-3126299.83</v>
      </c>
      <c r="I286" s="26">
        <v>76160</v>
      </c>
      <c r="J286" s="26">
        <v>76160</v>
      </c>
    </row>
    <row r="287" spans="1:10" ht="31.5">
      <c r="A287" s="2" t="s">
        <v>131</v>
      </c>
      <c r="B287" s="44">
        <v>7464853.8</v>
      </c>
      <c r="C287" s="31">
        <v>3986750.61</v>
      </c>
      <c r="D287" s="28">
        <v>860450.78</v>
      </c>
      <c r="E287" s="28"/>
      <c r="F287" s="28"/>
      <c r="G287" s="28">
        <f t="shared" si="18"/>
        <v>-6604403.02</v>
      </c>
      <c r="H287" s="28">
        <f t="shared" si="19"/>
        <v>-3126299.83</v>
      </c>
      <c r="I287" s="28">
        <v>76160</v>
      </c>
      <c r="J287" s="28">
        <v>76160</v>
      </c>
    </row>
    <row r="288" spans="1:10" ht="31.5">
      <c r="A288" s="2" t="s">
        <v>132</v>
      </c>
      <c r="B288" s="44">
        <v>7390021.96</v>
      </c>
      <c r="C288" s="31">
        <v>386750.61</v>
      </c>
      <c r="D288" s="28">
        <v>767570.78</v>
      </c>
      <c r="E288" s="28"/>
      <c r="F288" s="28"/>
      <c r="G288" s="28">
        <f t="shared" si="18"/>
        <v>-6622451.18</v>
      </c>
      <c r="H288" s="28">
        <f t="shared" si="19"/>
        <v>380820.17000000004</v>
      </c>
      <c r="I288" s="28">
        <v>0</v>
      </c>
      <c r="J288" s="28">
        <v>0</v>
      </c>
    </row>
    <row r="289" spans="1:10" ht="31.5">
      <c r="A289" s="2" t="s">
        <v>133</v>
      </c>
      <c r="B289" s="29">
        <v>74831.84</v>
      </c>
      <c r="C289" s="31">
        <v>120000</v>
      </c>
      <c r="D289" s="32">
        <v>92880</v>
      </c>
      <c r="E289" s="28"/>
      <c r="F289" s="28"/>
      <c r="G289" s="28">
        <f t="shared" si="18"/>
        <v>18048.160000000003</v>
      </c>
      <c r="H289" s="28">
        <f t="shared" si="19"/>
        <v>-27120</v>
      </c>
      <c r="I289" s="28">
        <v>76160</v>
      </c>
      <c r="J289" s="28">
        <v>76160</v>
      </c>
    </row>
    <row r="290" spans="1:10" ht="47.25">
      <c r="A290" s="92" t="s">
        <v>134</v>
      </c>
      <c r="B290" s="42">
        <v>38771538.79</v>
      </c>
      <c r="C290" s="36">
        <v>27221746.15</v>
      </c>
      <c r="D290" s="26">
        <v>12310000</v>
      </c>
      <c r="E290" s="26"/>
      <c r="F290" s="26"/>
      <c r="G290" s="26">
        <f t="shared" si="18"/>
        <v>-26461538.79</v>
      </c>
      <c r="H290" s="26">
        <f t="shared" si="19"/>
        <v>-14911746.149999999</v>
      </c>
      <c r="I290" s="26">
        <v>12310000</v>
      </c>
      <c r="J290" s="26">
        <v>12310000</v>
      </c>
    </row>
    <row r="291" spans="1:10" ht="31.5">
      <c r="A291" s="2" t="s">
        <v>135</v>
      </c>
      <c r="B291" s="44">
        <v>24549845.18</v>
      </c>
      <c r="C291" s="31">
        <v>27221746.15</v>
      </c>
      <c r="D291" s="28">
        <v>12310000</v>
      </c>
      <c r="E291" s="28"/>
      <c r="F291" s="28"/>
      <c r="G291" s="28">
        <f t="shared" si="18"/>
        <v>-12239845.18</v>
      </c>
      <c r="H291" s="28">
        <f t="shared" si="19"/>
        <v>-14911746.149999999</v>
      </c>
      <c r="I291" s="28">
        <v>12310000</v>
      </c>
      <c r="J291" s="28">
        <v>12310000</v>
      </c>
    </row>
    <row r="292" spans="1:10" ht="15.75">
      <c r="A292" s="2" t="s">
        <v>179</v>
      </c>
      <c r="B292" s="44">
        <v>7477541.68</v>
      </c>
      <c r="C292" s="31"/>
      <c r="D292" s="28"/>
      <c r="E292" s="28"/>
      <c r="F292" s="28"/>
      <c r="G292" s="28">
        <f t="shared" si="18"/>
        <v>-7477541.68</v>
      </c>
      <c r="H292" s="28">
        <f t="shared" si="19"/>
        <v>0</v>
      </c>
      <c r="I292" s="28"/>
      <c r="J292" s="28"/>
    </row>
    <row r="293" spans="1:10" ht="31.5">
      <c r="A293" s="2" t="s">
        <v>136</v>
      </c>
      <c r="B293" s="29">
        <v>1590959.26</v>
      </c>
      <c r="C293" s="31">
        <v>10547862.51</v>
      </c>
      <c r="D293" s="28">
        <v>5020087.25</v>
      </c>
      <c r="E293" s="28"/>
      <c r="F293" s="28"/>
      <c r="G293" s="28">
        <f t="shared" si="18"/>
        <v>3429127.99</v>
      </c>
      <c r="H293" s="28">
        <f t="shared" si="19"/>
        <v>-5527775.26</v>
      </c>
      <c r="I293" s="28">
        <v>5020087.25</v>
      </c>
      <c r="J293" s="28">
        <v>5020087.25</v>
      </c>
    </row>
    <row r="294" spans="1:10" ht="31.5">
      <c r="A294" s="2" t="s">
        <v>137</v>
      </c>
      <c r="B294" s="44">
        <v>3363753.99</v>
      </c>
      <c r="C294" s="31">
        <v>5837527.64</v>
      </c>
      <c r="D294" s="28">
        <v>6101477.68</v>
      </c>
      <c r="E294" s="28"/>
      <c r="F294" s="28"/>
      <c r="G294" s="28">
        <f t="shared" si="18"/>
        <v>2737723.6899999995</v>
      </c>
      <c r="H294" s="28">
        <f t="shared" si="19"/>
        <v>263950.04000000004</v>
      </c>
      <c r="I294" s="28">
        <v>6101477.68</v>
      </c>
      <c r="J294" s="28">
        <v>6101477.68</v>
      </c>
    </row>
    <row r="295" spans="1:10" ht="31.5">
      <c r="A295" s="2" t="s">
        <v>137</v>
      </c>
      <c r="B295" s="44">
        <v>3363753.99</v>
      </c>
      <c r="C295" s="31">
        <v>430000</v>
      </c>
      <c r="D295" s="28">
        <v>0</v>
      </c>
      <c r="E295" s="28"/>
      <c r="F295" s="28"/>
      <c r="G295" s="28">
        <f>D295-B295</f>
        <v>-3363753.99</v>
      </c>
      <c r="H295" s="28">
        <f>D295-C295</f>
        <v>-430000</v>
      </c>
      <c r="I295" s="28">
        <v>0</v>
      </c>
      <c r="J295" s="28">
        <v>0</v>
      </c>
    </row>
    <row r="296" spans="1:10" ht="31.5">
      <c r="A296" s="2" t="s">
        <v>138</v>
      </c>
      <c r="B296" s="44">
        <v>5442686.25</v>
      </c>
      <c r="C296" s="31">
        <v>0</v>
      </c>
      <c r="D296" s="28">
        <v>0</v>
      </c>
      <c r="E296" s="28"/>
      <c r="F296" s="28"/>
      <c r="G296" s="28">
        <f t="shared" si="18"/>
        <v>-5442686.25</v>
      </c>
      <c r="H296" s="28">
        <f t="shared" si="19"/>
        <v>0</v>
      </c>
      <c r="I296" s="28">
        <v>0</v>
      </c>
      <c r="J296" s="28">
        <v>0</v>
      </c>
    </row>
    <row r="297" spans="1:10" ht="15.75">
      <c r="A297" s="2" t="s">
        <v>139</v>
      </c>
      <c r="B297" s="44">
        <v>0</v>
      </c>
      <c r="C297" s="31">
        <v>305345.9</v>
      </c>
      <c r="D297" s="28">
        <v>305345.9</v>
      </c>
      <c r="E297" s="28"/>
      <c r="F297" s="28"/>
      <c r="G297" s="28">
        <f t="shared" si="18"/>
        <v>305345.9</v>
      </c>
      <c r="H297" s="28">
        <f t="shared" si="19"/>
        <v>0</v>
      </c>
      <c r="I297" s="28">
        <v>305345.9</v>
      </c>
      <c r="J297" s="28">
        <v>305345.9</v>
      </c>
    </row>
    <row r="298" spans="1:10" ht="47.25">
      <c r="A298" s="2" t="s">
        <v>270</v>
      </c>
      <c r="B298" s="44">
        <v>6608154.96</v>
      </c>
      <c r="C298" s="31">
        <v>10000000</v>
      </c>
      <c r="D298" s="28">
        <v>0</v>
      </c>
      <c r="E298" s="28"/>
      <c r="F298" s="28"/>
      <c r="G298" s="28">
        <f t="shared" si="18"/>
        <v>-6608154.96</v>
      </c>
      <c r="H298" s="28">
        <f t="shared" si="19"/>
        <v>-10000000</v>
      </c>
      <c r="I298" s="28">
        <v>0</v>
      </c>
      <c r="J298" s="28">
        <v>0</v>
      </c>
    </row>
    <row r="299" spans="1:10" ht="47.25">
      <c r="A299" s="2" t="s">
        <v>140</v>
      </c>
      <c r="B299" s="34">
        <v>66749.04</v>
      </c>
      <c r="C299" s="32">
        <v>101010.1</v>
      </c>
      <c r="D299" s="28">
        <v>883089.17</v>
      </c>
      <c r="E299" s="28"/>
      <c r="F299" s="28"/>
      <c r="G299" s="28">
        <f t="shared" si="18"/>
        <v>816340.13</v>
      </c>
      <c r="H299" s="28">
        <f t="shared" si="19"/>
        <v>782079.0700000001</v>
      </c>
      <c r="I299" s="28">
        <v>883089.17</v>
      </c>
      <c r="J299" s="28">
        <v>883089.17</v>
      </c>
    </row>
    <row r="300" spans="1:10" ht="47.25">
      <c r="A300" s="92" t="s">
        <v>141</v>
      </c>
      <c r="B300" s="45">
        <v>9614763.77</v>
      </c>
      <c r="C300" s="39">
        <v>6574722.91</v>
      </c>
      <c r="D300" s="26">
        <v>8162396.99</v>
      </c>
      <c r="E300" s="26"/>
      <c r="F300" s="26"/>
      <c r="G300" s="26">
        <f t="shared" si="18"/>
        <v>-1452366.7799999993</v>
      </c>
      <c r="H300" s="26">
        <f t="shared" si="19"/>
        <v>1587674.08</v>
      </c>
      <c r="I300" s="26">
        <v>8162396.99</v>
      </c>
      <c r="J300" s="26">
        <v>8162396.99</v>
      </c>
    </row>
    <row r="301" spans="1:10" ht="47.25">
      <c r="A301" s="2" t="s">
        <v>142</v>
      </c>
      <c r="B301" s="46">
        <v>9614763.77</v>
      </c>
      <c r="C301" s="32">
        <v>6574722.91</v>
      </c>
      <c r="D301" s="28">
        <v>8162396.99</v>
      </c>
      <c r="E301" s="28"/>
      <c r="F301" s="28"/>
      <c r="G301" s="28">
        <f t="shared" si="18"/>
        <v>-1452366.7799999993</v>
      </c>
      <c r="H301" s="28">
        <f t="shared" si="19"/>
        <v>1587674.08</v>
      </c>
      <c r="I301" s="28">
        <v>8162396.99</v>
      </c>
      <c r="J301" s="28">
        <v>8162396.99</v>
      </c>
    </row>
    <row r="302" spans="1:10" ht="31.5">
      <c r="A302" s="2" t="s">
        <v>143</v>
      </c>
      <c r="B302" s="46">
        <v>9614763.77</v>
      </c>
      <c r="C302" s="32">
        <v>6574722.91</v>
      </c>
      <c r="D302" s="28">
        <v>8162396.99</v>
      </c>
      <c r="E302" s="28"/>
      <c r="F302" s="28"/>
      <c r="G302" s="28">
        <f t="shared" si="18"/>
        <v>-1452366.7799999993</v>
      </c>
      <c r="H302" s="28">
        <f t="shared" si="19"/>
        <v>1587674.08</v>
      </c>
      <c r="I302" s="28">
        <v>8162396.99</v>
      </c>
      <c r="J302" s="28">
        <v>8162396.99</v>
      </c>
    </row>
    <row r="303" spans="1:10" ht="31.5">
      <c r="A303" s="2" t="s">
        <v>272</v>
      </c>
      <c r="B303" s="46">
        <v>0</v>
      </c>
      <c r="C303" s="32">
        <v>2984999.99</v>
      </c>
      <c r="D303" s="28">
        <v>0</v>
      </c>
      <c r="E303" s="28"/>
      <c r="F303" s="28"/>
      <c r="G303" s="28">
        <f>D303-B303</f>
        <v>0</v>
      </c>
      <c r="H303" s="28">
        <f>D303-C303</f>
        <v>-2984999.99</v>
      </c>
      <c r="I303" s="28">
        <v>0</v>
      </c>
      <c r="J303" s="28">
        <v>0</v>
      </c>
    </row>
    <row r="304" spans="1:10" ht="47.25">
      <c r="A304" s="2" t="s">
        <v>271</v>
      </c>
      <c r="B304" s="46">
        <v>0</v>
      </c>
      <c r="C304" s="32">
        <v>30151.52</v>
      </c>
      <c r="D304" s="28">
        <v>0</v>
      </c>
      <c r="E304" s="28"/>
      <c r="F304" s="28"/>
      <c r="G304" s="28">
        <f>D304-B304</f>
        <v>0</v>
      </c>
      <c r="H304" s="28">
        <f>D304-C304</f>
        <v>-30151.52</v>
      </c>
      <c r="I304" s="28">
        <v>0</v>
      </c>
      <c r="J304" s="28">
        <v>0</v>
      </c>
    </row>
    <row r="305" spans="1:10" ht="47.25">
      <c r="A305" s="2" t="s">
        <v>144</v>
      </c>
      <c r="B305" s="46">
        <v>5399995.2</v>
      </c>
      <c r="C305" s="32">
        <v>0</v>
      </c>
      <c r="D305" s="28">
        <v>0</v>
      </c>
      <c r="E305" s="28"/>
      <c r="F305" s="28"/>
      <c r="G305" s="28">
        <f t="shared" si="18"/>
        <v>-5399995.2</v>
      </c>
      <c r="H305" s="28">
        <f t="shared" si="19"/>
        <v>0</v>
      </c>
      <c r="I305" s="28">
        <v>0</v>
      </c>
      <c r="J305" s="28">
        <v>0</v>
      </c>
    </row>
    <row r="306" spans="1:10" ht="63">
      <c r="A306" s="2" t="s">
        <v>226</v>
      </c>
      <c r="B306" s="32">
        <v>4172620.88</v>
      </c>
      <c r="C306" s="32">
        <v>3523975.69</v>
      </c>
      <c r="D306" s="28">
        <v>7917525.08</v>
      </c>
      <c r="E306" s="28"/>
      <c r="F306" s="28"/>
      <c r="G306" s="28">
        <f t="shared" si="18"/>
        <v>3744904.2</v>
      </c>
      <c r="H306" s="28">
        <f t="shared" si="19"/>
        <v>4393549.390000001</v>
      </c>
      <c r="I306" s="28">
        <v>7917525.08</v>
      </c>
      <c r="J306" s="28">
        <v>7917525.08</v>
      </c>
    </row>
    <row r="307" spans="1:10" ht="78.75">
      <c r="A307" s="2" t="s">
        <v>145</v>
      </c>
      <c r="B307" s="32">
        <v>42147.69</v>
      </c>
      <c r="C307" s="32">
        <v>35595.71</v>
      </c>
      <c r="D307" s="28">
        <v>244871.91</v>
      </c>
      <c r="E307" s="28"/>
      <c r="F307" s="28"/>
      <c r="G307" s="28">
        <f t="shared" si="18"/>
        <v>202724.22</v>
      </c>
      <c r="H307" s="28">
        <f t="shared" si="19"/>
        <v>209276.2</v>
      </c>
      <c r="I307" s="28">
        <v>244871.91</v>
      </c>
      <c r="J307" s="28">
        <v>244871.91</v>
      </c>
    </row>
    <row r="308" spans="1:10" ht="15.75">
      <c r="A308" s="2" t="s">
        <v>2</v>
      </c>
      <c r="B308" s="82">
        <v>42147.69</v>
      </c>
      <c r="C308" s="32">
        <v>35595.71</v>
      </c>
      <c r="D308" s="32">
        <v>244871.91</v>
      </c>
      <c r="E308" s="28"/>
      <c r="F308" s="28"/>
      <c r="G308" s="28">
        <f t="shared" si="18"/>
        <v>202724.22</v>
      </c>
      <c r="H308" s="28">
        <f t="shared" si="19"/>
        <v>209276.2</v>
      </c>
      <c r="I308" s="32">
        <v>244871.91</v>
      </c>
      <c r="J308" s="32">
        <v>244871.91</v>
      </c>
    </row>
    <row r="309" spans="1:10" ht="48" customHeight="1">
      <c r="A309" s="92" t="s">
        <v>180</v>
      </c>
      <c r="B309" s="47">
        <v>72436</v>
      </c>
      <c r="C309" s="47">
        <v>153000</v>
      </c>
      <c r="D309" s="26">
        <v>206700</v>
      </c>
      <c r="E309" s="26"/>
      <c r="F309" s="26"/>
      <c r="G309" s="26">
        <f t="shared" si="18"/>
        <v>134264</v>
      </c>
      <c r="H309" s="26">
        <f t="shared" si="19"/>
        <v>53700</v>
      </c>
      <c r="I309" s="26">
        <v>169493</v>
      </c>
      <c r="J309" s="26">
        <v>169493</v>
      </c>
    </row>
    <row r="310" spans="1:10" ht="47.25">
      <c r="A310" s="2" t="s">
        <v>181</v>
      </c>
      <c r="B310" s="34">
        <v>7000</v>
      </c>
      <c r="C310" s="34">
        <v>25200</v>
      </c>
      <c r="D310" s="28">
        <v>21670</v>
      </c>
      <c r="E310" s="28"/>
      <c r="F310" s="28"/>
      <c r="G310" s="28">
        <f t="shared" si="18"/>
        <v>14670</v>
      </c>
      <c r="H310" s="28">
        <f t="shared" si="19"/>
        <v>-3530</v>
      </c>
      <c r="I310" s="28">
        <v>17769</v>
      </c>
      <c r="J310" s="28">
        <v>17769</v>
      </c>
    </row>
    <row r="311" spans="1:10" ht="47.25">
      <c r="A311" s="2" t="s">
        <v>182</v>
      </c>
      <c r="B311" s="29">
        <v>7000</v>
      </c>
      <c r="C311" s="34">
        <v>25200</v>
      </c>
      <c r="D311" s="28">
        <v>21670</v>
      </c>
      <c r="E311" s="28"/>
      <c r="F311" s="28"/>
      <c r="G311" s="28">
        <f t="shared" si="18"/>
        <v>14670</v>
      </c>
      <c r="H311" s="28">
        <f t="shared" si="19"/>
        <v>-3530</v>
      </c>
      <c r="I311" s="28">
        <v>17769</v>
      </c>
      <c r="J311" s="28">
        <v>17769</v>
      </c>
    </row>
    <row r="312" spans="1:10" ht="31.5">
      <c r="A312" s="2" t="s">
        <v>183</v>
      </c>
      <c r="B312" s="29">
        <v>21185</v>
      </c>
      <c r="C312" s="27">
        <v>19800</v>
      </c>
      <c r="D312" s="28">
        <v>17030</v>
      </c>
      <c r="E312" s="28"/>
      <c r="F312" s="28"/>
      <c r="G312" s="28">
        <f t="shared" si="18"/>
        <v>-4155</v>
      </c>
      <c r="H312" s="28">
        <f t="shared" si="19"/>
        <v>-2770</v>
      </c>
      <c r="I312" s="28">
        <v>13964</v>
      </c>
      <c r="J312" s="28">
        <v>13964</v>
      </c>
    </row>
    <row r="313" spans="1:10" ht="15.75">
      <c r="A313" s="2" t="s">
        <v>184</v>
      </c>
      <c r="B313" s="29">
        <v>21185</v>
      </c>
      <c r="C313" s="27">
        <v>19800</v>
      </c>
      <c r="D313" s="28">
        <v>17030</v>
      </c>
      <c r="E313" s="28"/>
      <c r="F313" s="28"/>
      <c r="G313" s="28">
        <f t="shared" si="18"/>
        <v>-4155</v>
      </c>
      <c r="H313" s="28">
        <f t="shared" si="19"/>
        <v>-2770</v>
      </c>
      <c r="I313" s="28">
        <v>13964</v>
      </c>
      <c r="J313" s="28">
        <v>13964</v>
      </c>
    </row>
    <row r="314" spans="1:10" ht="31.5">
      <c r="A314" s="24" t="s">
        <v>112</v>
      </c>
      <c r="B314" s="29">
        <v>44251</v>
      </c>
      <c r="C314" s="27">
        <v>108000</v>
      </c>
      <c r="D314" s="28">
        <v>168000</v>
      </c>
      <c r="E314" s="28"/>
      <c r="F314" s="28"/>
      <c r="G314" s="28">
        <f t="shared" si="18"/>
        <v>123749</v>
      </c>
      <c r="H314" s="28">
        <f t="shared" si="19"/>
        <v>60000</v>
      </c>
      <c r="I314" s="28">
        <v>137760</v>
      </c>
      <c r="J314" s="28">
        <v>137760</v>
      </c>
    </row>
    <row r="315" spans="1:10" ht="31.5">
      <c r="A315" s="16" t="s">
        <v>113</v>
      </c>
      <c r="B315" s="29">
        <v>34251</v>
      </c>
      <c r="C315" s="27"/>
      <c r="D315" s="28"/>
      <c r="E315" s="28"/>
      <c r="F315" s="28"/>
      <c r="G315" s="28">
        <f t="shared" si="18"/>
        <v>-34251</v>
      </c>
      <c r="H315" s="28">
        <f t="shared" si="19"/>
        <v>0</v>
      </c>
      <c r="I315" s="28"/>
      <c r="J315" s="28"/>
    </row>
    <row r="316" spans="1:10" ht="15.75">
      <c r="A316" s="17" t="s">
        <v>114</v>
      </c>
      <c r="B316" s="29">
        <v>10000</v>
      </c>
      <c r="C316" s="27">
        <v>108000</v>
      </c>
      <c r="D316" s="28">
        <v>168000</v>
      </c>
      <c r="E316" s="28"/>
      <c r="F316" s="28"/>
      <c r="G316" s="28">
        <f t="shared" si="18"/>
        <v>158000</v>
      </c>
      <c r="H316" s="28">
        <f t="shared" si="19"/>
        <v>60000</v>
      </c>
      <c r="I316" s="28">
        <v>137760</v>
      </c>
      <c r="J316" s="28">
        <v>137760</v>
      </c>
    </row>
    <row r="317" spans="1:10" ht="15.75">
      <c r="A317" s="10" t="s">
        <v>146</v>
      </c>
      <c r="B317" s="94">
        <f>B5+B11+B44+B122+B132+B158+B161+B208+B228+B280+B283+B286+B290+B300+B309+B144+B147+B151</f>
        <v>608515003.0199999</v>
      </c>
      <c r="C317" s="45">
        <f>C5+C11+C44+C122+C132+C158+C161+C208+C228+C280+C283+C286+C290+C300+C309+C147+C144+C151</f>
        <v>603448138.0999999</v>
      </c>
      <c r="D317" s="45">
        <f>D5+D11+D44+D122+D132+D158+D161+D208+D228+D280+D283+D286+D290+D300+D309+D144+D147+D151</f>
        <v>587049090.0000001</v>
      </c>
      <c r="E317" s="28"/>
      <c r="F317" s="28"/>
      <c r="G317" s="26">
        <f t="shared" si="18"/>
        <v>-21465913.019999743</v>
      </c>
      <c r="H317" s="26">
        <f t="shared" si="19"/>
        <v>-16399048.099999785</v>
      </c>
      <c r="I317" s="45">
        <f>I5+I11+I44+I122+I132+I158+I161+I208+I228+I280+I283+I286+I290+I300+I309+I144+I147+I151</f>
        <v>508999325.56</v>
      </c>
      <c r="J317" s="45">
        <f>J5+J11+J44+J122+J132+J158+J161+J208+J228+J280+J283+J286+J290+J300+J309+J144+J147+J151</f>
        <v>509764419.78000003</v>
      </c>
    </row>
    <row r="318" spans="2:10" ht="15.75">
      <c r="B318" s="18"/>
      <c r="C318" s="12"/>
      <c r="D318" s="25"/>
      <c r="E318" s="25"/>
      <c r="F318" s="25"/>
      <c r="G318" s="25"/>
      <c r="H318" s="25"/>
      <c r="I318" s="25"/>
      <c r="J318" s="25"/>
    </row>
    <row r="319" spans="2:10" ht="15">
      <c r="B319" s="18"/>
      <c r="D319" s="18"/>
      <c r="E319" s="18"/>
      <c r="F319" s="18"/>
      <c r="G319" s="18"/>
      <c r="H319" s="18"/>
      <c r="I319" s="18"/>
      <c r="J319" s="18"/>
    </row>
    <row r="320" ht="15">
      <c r="B320" s="18"/>
    </row>
    <row r="321" ht="15">
      <c r="B321" s="18"/>
    </row>
    <row r="322" ht="15">
      <c r="B322" s="18"/>
    </row>
    <row r="323" ht="15">
      <c r="B323" s="18"/>
    </row>
  </sheetData>
  <sheetProtection/>
  <mergeCells count="11">
    <mergeCell ref="J3:J4"/>
    <mergeCell ref="B3:B4"/>
    <mergeCell ref="C3:C4"/>
    <mergeCell ref="D3:D4"/>
    <mergeCell ref="E3:E4"/>
    <mergeCell ref="F3:F4"/>
    <mergeCell ref="H3:H4"/>
    <mergeCell ref="G3:G4"/>
    <mergeCell ref="A3:A4"/>
    <mergeCell ref="B1:H2"/>
    <mergeCell ref="I3:I4"/>
  </mergeCells>
  <printOptions/>
  <pageMargins left="0.7" right="0.7" top="0.75" bottom="0.75" header="0.3" footer="0.3"/>
  <pageSetup horizontalDpi="180" verticalDpi="18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2023-10-24T04:24:01Z</dcterms:modified>
  <cp:category/>
  <cp:version/>
  <cp:contentType/>
  <cp:contentStatus/>
</cp:coreProperties>
</file>