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2" sheetId="1" state="visible" r:id="rId2"/>
  </sheets>
  <definedNames>
    <definedName function="false" hidden="false" localSheetId="0" name="_xlnm.Print_Area" vbProcedure="false">Лист2!$A$1:$E$110</definedName>
    <definedName function="false" hidden="false" localSheetId="0" name="Print_Area_0" vbProcedure="false">Лист2!$A$6:$E$110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<sst xmlns="http://schemas.openxmlformats.org/spreadsheetml/2006/main" count="184" uniqueCount="184">
  <si>
    <t xml:space="preserve">Приложение 3 к решению Думы 
 Лазовского муниципального округа
от 25.09.2024 г. № 508-МПА </t>
  </si>
  <si>
    <t xml:space="preserve">(Приложение 4 к решению Думы 
 Лазовского муниципального округа
От 20.12.2023 г. № 455-МПА) </t>
  </si>
  <si>
    <t xml:space="preserve">Объемы</t>
  </si>
  <si>
    <t xml:space="preserve">доходов  бюджета Лазовского муниципального округа на 2024 год и плановый период 2025 и 2026 годов</t>
  </si>
  <si>
    <t xml:space="preserve">                                                                                    </t>
  </si>
  <si>
    <t xml:space="preserve">( рублей)</t>
  </si>
  <si>
    <t xml:space="preserve">Код бюджетной классификации Российской Федерации</t>
  </si>
  <si>
    <t xml:space="preserve">Наименование налога (сбора)</t>
  </si>
  <si>
    <t xml:space="preserve">план 2024</t>
  </si>
  <si>
    <t xml:space="preserve">план 2025</t>
  </si>
  <si>
    <t xml:space="preserve">план 2026</t>
  </si>
  <si>
    <t xml:space="preserve">1 00 00000 00 0000 000 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</si>
  <si>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</si>
  <si>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</si>
  <si>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</si>
  <si>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</si>
  <si>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</si>
  <si>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1 01 02020 01 0000 110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</si>
  <si>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</si>
  <si>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1 01 02030 01 0000 110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</si>
  <si>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</si>
  <si>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1 01 02040 01 0000 110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</si>
  <si>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</si>
  <si>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1 01 02080 01 0000 110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</si>
  <si>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</si>
  <si>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1 03 00000 00 0000 000</t>
  </si>
  <si>
    <t xml:space="preserve">НАЛОГИ НА ТОВАРЫ (РАБОТЫ, УСЛУГИ), РЕАЛИЗУЕМЫЕ НА ТЕРРИТОРИИ РОССИЙСКОЙ ФЕДЕРАЦИИ</t>
  </si>
  <si>
    <t xml:space="preserve">1 03 02231 01 0000 110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</si>
  <si>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</si>
  <si>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1 03 02241 01 0000 110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</si>
  <si>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</si>
  <si>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1 03 02251 01 0000 110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</si>
  <si>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</si>
  <si>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1 03 02261 01 0000 110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</si>
  <si>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</si>
  <si>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1 05 00000 00 0000 000</t>
  </si>
  <si>
    <t xml:space="preserve">НАЛОГИ НА СОВОКУПНЫЙ ДОХОД</t>
  </si>
  <si>
    <t xml:space="preserve">1 05 01011 01 0000 110</t>
  </si>
  <si>
    <t xml:space="preserve">Налог, взимаемый с налогоплательщиков, выбравших в качестве налогообложения доходы</t>
  </si>
  <si>
    <t xml:space="preserve">1 05 01020 01 0000 110</t>
  </si>
  <si>
    <t xml:space="preserve">Налог, взимаемый с налогоплательщиков, выбравших в качестве налогообложения доходы, уменьшенные на величину расходов</t>
  </si>
  <si>
    <t xml:space="preserve">1 05 03010 01 0000 110</t>
  </si>
  <si>
    <t xml:space="preserve">Единый сельскохозяйственный налог</t>
  </si>
  <si>
    <t xml:space="preserve">1 05 04010 02 0000 110</t>
  </si>
  <si>
    <t xml:space="preserve">Налог, взимаемый в связи с применением патентной системы налогообложения, зачисляемый в бюджеты муниципальных округов</t>
  </si>
  <si>
    <t xml:space="preserve">1 06 00000 00 0000 000</t>
  </si>
  <si>
    <t xml:space="preserve">Налоги на имущество</t>
  </si>
  <si>
    <t xml:space="preserve">1 06 01020 14 0000 110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</si>
  <si>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</si>
  <si>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1 06 06000 00 0000 110</t>
  </si>
  <si>
    <t xml:space="preserve">Земельный налог</t>
  </si>
  <si>
    <t xml:space="preserve">1 06 06032 14 0000 110</t>
  </si>
  <si>
    <t xml:space="preserve">Земельный налог с организаций, обладающих земельным участком, расположенным в границах муниципальных округов</t>
  </si>
  <si>
    <t xml:space="preserve">1 06 06042 14 0000 110</t>
  </si>
  <si>
    <t xml:space="preserve">Земельный налог с физических лиц, обладающих земельным участком, расположенным в границах муниципальных округов</t>
  </si>
  <si>
    <t xml:space="preserve">1 08 00000 00 0000 000</t>
  </si>
  <si>
    <t xml:space="preserve">ГОСУДАРСТВЕННАЯ ПОШЛИНА</t>
  </si>
  <si>
    <t xml:space="preserve">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</si>
  <si>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</si>
  <si>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</si>
  <si>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</si>
  <si>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</si>
  <si>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</si>
  <si>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Доходы от сдачи в аренду имущества:</t>
  </si>
  <si>
    <t xml:space="preserve">1 11 05074 14 0000 120</t>
  </si>
  <si>
    <t xml:space="preserve">Доходы от сдачи в аренду имущества, составляющего казну муниципальных округов (за исключением земельных участков)</t>
  </si>
  <si>
    <t xml:space="preserve">1 11 05034 14 0000 120</t>
  </si>
  <si>
    <t xml:space="preserve"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</si>
  <si>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 xml:space="preserve">Доходы от арендной платы за земельные участки:</t>
  </si>
  <si>
    <t xml:space="preserve">1 11 05012 14 0000 120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</si>
  <si>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</si>
  <si>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 xml:space="preserve">1 11 09080 14 0000 120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</si>
  <si>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зеиельных участках, находящихся в собственности муниципальных округов, и на землях или земельных участках, государственная собственность на которые не разграничена</t>
  </si>
  <si>
    <t xml:space="preserve">1 12 00000 00 0000 000</t>
  </si>
  <si>
    <t xml:space="preserve">ПЛАТЕЖИ ПРИ ПОЛЬЗОВАНИИ ПРИРОДНЫМИ РЕСУРСАМИ </t>
  </si>
  <si>
    <t xml:space="preserve">1 12 01010 01 0000 120</t>
  </si>
  <si>
    <t xml:space="preserve">Плата за выбросы загрязняющих веществ в атмосферный воздух стационарными объектами </t>
  </si>
  <si>
    <t xml:space="preserve">1 12 01030 01 0000 120</t>
  </si>
  <si>
    <t xml:space="preserve">Плата за сбросы загрязняющих веществ в водные объекты</t>
  </si>
  <si>
    <t xml:space="preserve">1 12 01041 01 0000 120</t>
  </si>
  <si>
    <t xml:space="preserve">Плата за размещение отходов производства</t>
  </si>
  <si>
    <t xml:space="preserve">1 13 00000 00 0000 000</t>
  </si>
  <si>
    <t xml:space="preserve">ДОХОДЫ ОТ ОКАЗАНИЯ ПЛАТНЫХ УСЛУГ (РАБОТ) И КОМПЕНСАЦИИ ЗАТРАТ ГОСУДАРСТВА</t>
  </si>
  <si>
    <t xml:space="preserve">1 13 02064 14 0000 130</t>
  </si>
  <si>
    <t xml:space="preserve">Прочие доходы от компенсации затрат бюджетов муниципальных округов</t>
  </si>
  <si>
    <t xml:space="preserve">1 14 00000 00 0000 000</t>
  </si>
  <si>
    <t xml:space="preserve">ДОХОДЫ ОТ ПРОДАЖИ МАТЕРИАЛЬНЫХ И НЕМАТЕРИАЛЬНЫХ АКТИВОВ</t>
  </si>
  <si>
    <t xml:space="preserve">1 14 02043 14 0000 410</t>
  </si>
  <si>
    <t xml:space="preserve"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</si>
  <si>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1 14 06012 14 0000 430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</si>
  <si>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</si>
  <si>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 xml:space="preserve">1 14 06312 14 0000 430</t>
  </si>
  <si>
    <t xml:space="preserve">Плата за увеличение площади земельных участков, находящихся в частной собственности, в результате перераспределения таких земельных участков</t>
  </si>
  <si>
    <t xml:space="preserve">1 16 00000 00 0000 000</t>
  </si>
  <si>
    <t xml:space="preserve">ШТРАФЫ, САНКЦИИ, ВОЗМЕЩЕНИЕ УЩЕРБА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</si>
  <si>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</si>
  <si>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</si>
  <si>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1 16 01053 01 0000 140</t>
  </si>
  <si>
    <t xml:space="preserve">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</si>
  <si>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1 16 01063 01 0000 140</t>
  </si>
  <si>
    <t xml:space="preserve"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</si>
  <si>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1 16 01083 01 0000 140</t>
  </si>
  <si>
    <t xml:space="preserve">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</si>
  <si>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1 16 01203 01 0000 140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</si>
  <si>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</si>
  <si>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1 16 01123 01 0002 140</t>
  </si>
  <si>
    <t xml:space="preserve"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 (штрафы за незаконное ограничение прав на управление транспортным средством и его эксплуатацию)</t>
  </si>
  <si>
    <t xml:space="preserve">1 16 01153 01 0000 150</t>
  </si>
  <si>
    <t xml:space="preserve"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</si>
  <si>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1 16 01193 01 0000 140</t>
  </si>
  <si>
    <t xml:space="preserve">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</si>
  <si>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1 16 07010 14 0000 140</t>
  </si>
  <si>
    <t xml:space="preserve"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округа</t>
  </si>
  <si>
    <t xml:space="preserve">1 16 07090 14 0000 140</t>
  </si>
  <si>
    <t xml:space="preserve">Иные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муниципалтным органом, казенным учреждением) муниципального округа</t>
  </si>
  <si>
    <t xml:space="preserve">1 16 1012301 0051 140</t>
  </si>
  <si>
    <t xml:space="preserve">Доходы от денежных взысканий (штрафов), поступающие в счет погашения задолженности, образовавшейся до 01.01.2020 г, подлежащие зачислению в бюджет муниципального образования по нормативам, действовавшим в 2019 г</t>
  </si>
  <si>
    <t xml:space="preserve">1 16 11050 01 0000 140</t>
  </si>
  <si>
    <t xml:space="preserve"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</t>
  </si>
  <si>
    <t xml:space="preserve">1 17 00000 00 0000 000</t>
  </si>
  <si>
    <t xml:space="preserve">ПРОЧИЕ НЕНАЛОГОВЫЕ ДОХОДЫ</t>
  </si>
  <si>
    <t xml:space="preserve">1 17 05040 14 0000 180</t>
  </si>
  <si>
    <t xml:space="preserve">Прочие неналоговые доходы бюджетов муниципальных округов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</si>
  <si>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</si>
  <si>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</si>
  <si>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</si>
  <si>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</si>
  <si>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</si>
  <si>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субъектов Российской Федерации и муниципальных образований</t>
  </si>
  <si>
    <t xml:space="preserve">2 02 15001 14 0000 150</t>
  </si>
  <si>
    <t xml:space="preserve">Дотации бюджетам муниципальных округов на выравнивание бюджетной обеспеченности</t>
  </si>
  <si>
    <t xml:space="preserve">2 02 15002 14 0000 150</t>
  </si>
  <si>
    <t xml:space="preserve">Дотации бюджетам муниципальных округов на поддержку мер по обеспечению сбалансированности бюджетов</t>
  </si>
  <si>
    <t xml:space="preserve">2 02 20000 00 0000 000</t>
  </si>
  <si>
    <t xml:space="preserve">Субсидии бюджетам субъектов Российской Федерации и муниципальных образований</t>
  </si>
  <si>
    <t xml:space="preserve">2 02 20077 14 0000 150</t>
  </si>
  <si>
    <t xml:space="preserve">Субсидии бюджетам муниципальных округов на софинансирование капитальных вложений в объекты муниципальной собственности</t>
  </si>
  <si>
    <t xml:space="preserve">2 02 25467 14 0000 150</t>
  </si>
  <si>
    <t xml:space="preserve"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</si>
  <si>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2 02 25497 14 0000 150</t>
  </si>
  <si>
    <t xml:space="preserve">Субсидии бюджетам муниципальных округов на реализацию мероприятий по обеспечению жильем молодых семей</t>
  </si>
  <si>
    <t xml:space="preserve">2 02 25599 14 0000 150</t>
  </si>
  <si>
    <t xml:space="preserve">Субсидии бюджетам муниципальных округов на подготовку проектов межевания земельных участков и на проведение кадастровых работ</t>
  </si>
  <si>
    <t xml:space="preserve">2 02 29999 14 0000 150</t>
  </si>
  <si>
    <t xml:space="preserve">Прочие субсидии бюджетам муниципальных округов</t>
  </si>
  <si>
    <t xml:space="preserve">2 02 30000 00 0000 150</t>
  </si>
  <si>
    <t xml:space="preserve">Субвенция бюджетам субъектов Российской Федерации и городских округов</t>
  </si>
  <si>
    <t xml:space="preserve">2 02 30024 14 0000 150</t>
  </si>
  <si>
    <t xml:space="preserve">Субвенции бюджетам муниципальных округов на выполнение передаваемых полномочий субъектов РФ</t>
  </si>
  <si>
    <t xml:space="preserve">в том числе:</t>
  </si>
  <si>
    <t xml:space="preserve">Субвенции бюджетам муниципальных округов на реализацию государственных полномочий органов опеки и попечительства в отношении несовершеннолетних </t>
  </si>
  <si>
    <t xml:space="preserve">Субвенции бюджетам муниципальных округов на реализацию государственных полномочий по социальной поддержке детей, оставшихся без попечения родителей, и лиц принявших на воспитание в семью детей, оставшихся без попечения родителей</t>
  </si>
  <si>
    <t xml:space="preserve">Субвенции бюджетам муниципальных округов наобеспечение детей-сирот,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</si>
  <si>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 xml:space="preserve">Субвенции бюджетам муниципальных округов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общего, дополнительного  образования детей в муниципальных общеобразовательных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</si>
  <si>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государственному управлению охраной труда</t>
  </si>
  <si>
    <t xml:space="preserve">Субвенции бюджетам муниципальных округов Приморского края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</si>
  <si>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 xml:space="preserve">Субвенции бюджетам муниципальных округов на осуществление отдельных государственных полномочий по обеспечению бесплатным питанием детей, обучающихся в муниципальных образовательных организациях</t>
  </si>
  <si>
    <t xml:space="preserve">Субвенции бюджетам муниципальных округов Приморского края на организацию и обеспечение оздоровления и отдыха детей (за исключением организации отдыха детей в каникулярное время)</t>
  </si>
  <si>
    <t xml:space="preserve">Субвенции предоставляемые бюджетам муниципальных округов на реализацию государственных полномочий Приморского края по организации проведения мероприятий по предупреждению и ликвидации болезней животных, их лечению, защите населения от болезней, общих для человека и животных </t>
  </si>
  <si>
    <t xml:space="preserve">Субвенции бюджетам муниципальных округов 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</si>
  <si>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 xml:space="preserve">Субвенции, передаваемые органам местного самоуправления и муниципальных округов Приморского края на реализацию государственного полномочия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муниципального образования</t>
  </si>
  <si>
    <t xml:space="preserve">2 02 30029 14 000 150</t>
  </si>
  <si>
    <t xml:space="preserve">Субвенции бюджетам муниципальных  округов на компенсацию части родительской платы, взимаемой с родителей (законных представителей) за присмотр и уход за детьми, посещающими образовательные программы дошкольного образования </t>
  </si>
  <si>
    <t xml:space="preserve">2 02 35118 14 0000 150</t>
  </si>
  <si>
    <t xml:space="preserve">Субвенции бюджетам муниципальных  округов на осуществление первичного воинского учета, органами местного самоуправления поселений, муниципальных и городских округов</t>
  </si>
  <si>
    <t xml:space="preserve">2 02 35120 14 0000 150</t>
  </si>
  <si>
    <t xml:space="preserve">Субвенции бюджетам муниципальных округов на осуществление полномочий по составлению (изменению)  списков кандидатов в присяжные заседатели федеральных судов общей юрисдикции в Российской Федерации</t>
  </si>
  <si>
    <t xml:space="preserve">2 02 35304 14 0000 150</t>
  </si>
  <si>
    <t xml:space="preserve"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</si>
  <si>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 xml:space="preserve">2 02 35930 14 0000 150</t>
  </si>
  <si>
    <t xml:space="preserve">Субвенции бюджетам муниципальных округов на государственную регистрацию актов гражданского состояния</t>
  </si>
  <si>
    <t xml:space="preserve">2 02 36900 14 0000 150</t>
  </si>
  <si>
    <t xml:space="preserve">Единая субвенция бюджетам муниципальных округов</t>
  </si>
  <si>
    <t xml:space="preserve">2 02 39999 14 0000 150</t>
  </si>
  <si>
    <t xml:space="preserve">Прочие субвенции бюджетам муниципальных округов</t>
  </si>
  <si>
    <t xml:space="preserve">2 02 40000 00 0000 150</t>
  </si>
  <si>
    <t xml:space="preserve">Иные межбюджетные трансферты</t>
  </si>
  <si>
    <t xml:space="preserve">2 02 45303 140000 150</t>
  </si>
  <si>
    <t xml:space="preserve">Межбюджетные трансферты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начального,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</si>
  <si>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2 02 45179 140000 150</t>
  </si>
  <si>
    <t xml:space="preserve"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</si>
  <si>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2 02 49999 14 0000 150</t>
  </si>
  <si>
    <t xml:space="preserve">Иные межбюджетные трансферты, передаваемые бюджетам муниципальных округов
</t>
  </si>
  <si>
    <t xml:space="preserve">ВСЕГО ДОХОДОВ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</si>
</sst>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"/>
    <numFmt numFmtId="166" formatCode="#,##0.00"/>
    <numFmt numFmtId="167" formatCode="0.00%"/>
    <numFmt numFmtId="168" formatCode="0.00"/>
    <numFmt numFmtId="169" formatCode="0%"/>
    <numFmt numFmtId="170" formatCode="#,##0.00\ _₽"/>
    <numFmt numFmtId="171" formatCode="@"/>
    <numFmt numFmtId="172" formatCode="#,##0"/>
  </numFmts>
  <fonts count="22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name val="Calibri"/>
      <family val="2"/>
      <charset val="1"/>
    </font>
    <font>
      <sz val="10"/>
      <color rgb="FF000000"/>
      <name val="Arial Cyr"/>
      <family val="0"/>
      <charset val="1"/>
    </font>
    <font>
      <b val="true"/>
      <sz val="10"/>
      <color rgb="FF000000"/>
      <name val="Arial Cyr"/>
      <family val="0"/>
      <charset val="1"/>
    </font>
    <font>
      <b val="true"/>
      <sz val="12"/>
      <color rgb="FF000000"/>
      <name val="Arial Cyr"/>
      <family val="0"/>
      <charset val="1"/>
    </font>
    <font>
      <sz val="12"/>
      <name val="Times New Roman"/>
      <family val="1"/>
      <charset val="204"/>
    </font>
    <font>
      <b val="true"/>
      <sz val="13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4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u val="single"/>
      <sz val="10"/>
      <color rgb="FF0000FF"/>
      <name val="Arial Cyr"/>
      <family val="0"/>
      <charset val="204"/>
    </font>
    <font>
      <b val="true"/>
      <sz val="13"/>
      <name val="Arial Cyr"/>
      <family val="0"/>
      <charset val="204"/>
    </font>
    <font>
      <sz val="13"/>
      <color rgb="FF0000FF"/>
      <name val="Times New Roman"/>
      <family val="1"/>
      <charset val="204"/>
    </font>
    <font>
      <sz val="12"/>
      <name val="Times New Roman"/>
      <family val="1"/>
      <charset val="1"/>
    </font>
    <font>
      <sz val="13"/>
      <name val="Arial Cyr"/>
      <family val="0"/>
      <charset val="204"/>
    </font>
    <font>
      <b val="true"/>
      <sz val="12"/>
      <name val="Times New Roman"/>
      <family val="1"/>
      <charset val="204"/>
    </font>
    <font>
      <b val="true"/>
      <sz val="11"/>
      <name val="Arial Cyr"/>
      <family val="0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CCCFF"/>
      </patternFill>
    </fill>
    <fill>
      <patternFill patternType="solid">
        <fgColor rgb="FFFFFF99"/>
        <bgColor rgb="FFFFFFCC"/>
      </patternFill>
    </fill>
    <fill>
      <patternFill patternType="solid">
        <fgColor rgb="FFCCFFFF"/>
        <bgColor rgb="FFCCFFFF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5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15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5" fillId="0" borderId="1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5" fontId="6" fillId="0" borderId="1" applyFont="true" applyBorder="true" applyAlignment="true" applyProtection="true">
      <alignment horizontal="left" vertical="top" textRotation="0" wrapText="false" indent="0" shrinkToFit="true"/>
      <protection locked="true" hidden="false"/>
    </xf>
    <xf numFmtId="165" fontId="6" fillId="0" borderId="2" applyFont="true" applyBorder="true" applyAlignment="true" applyProtection="true">
      <alignment horizontal="left" vertical="top" textRotation="0" wrapText="false" indent="0" shrinkToFit="true"/>
      <protection locked="true" hidden="false"/>
    </xf>
    <xf numFmtId="166" fontId="5" fillId="0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6" fontId="6" fillId="3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4" fontId="5" fillId="0" border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5" fillId="0" borderId="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5" fillId="0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7" fontId="6" fillId="3" borderId="1" applyFont="true" applyBorder="true" applyAlignment="true" applyProtection="true">
      <alignment horizontal="center" vertical="top" textRotation="0" wrapText="false" indent="0" shrinkToFit="tru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7" fillId="0" border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right" vertical="bottom" textRotation="0" wrapText="false" indent="0" shrinkToFit="false"/>
      <protection locked="true" hidden="false"/>
    </xf>
    <xf numFmtId="164" fontId="5" fillId="2" borderId="0" applyFont="true" applyBorder="true" applyAlignment="true" applyProtection="true">
      <alignment horizontal="left" vertical="bottom" textRotation="0" wrapText="false" indent="0" shrinkToFit="false"/>
      <protection locked="true" hidden="false"/>
    </xf>
    <xf numFmtId="164" fontId="5" fillId="0" borderId="1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6" fillId="4" borderId="1" applyFont="true" applyBorder="true" applyAlignment="true" applyProtection="true">
      <alignment horizontal="right" vertical="top" textRotation="0" wrapText="false" indent="0" shrinkToFit="true"/>
      <protection locked="true" hidden="false"/>
    </xf>
    <xf numFmtId="167" fontId="6" fillId="4" borderId="1" applyFont="true" applyBorder="true" applyAlignment="true" applyProtection="true">
      <alignment horizontal="center" vertical="top" textRotation="0" wrapText="false" indent="0" shrinkToFit="true"/>
      <protection locked="true" hidden="false"/>
    </xf>
  </cellStyleXfs>
  <cellXfs count="5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8" fontId="8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8" fontId="10" fillId="0" borderId="4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9" fontId="0" fillId="0" borderId="0" xfId="0" applyFont="false" applyBorder="false" applyAlignment="true" applyProtection="false">
      <alignment horizontal="center" vertical="top" textRotation="0" wrapText="false" indent="0" shrinkToFit="false"/>
      <protection locked="true" hidden="false"/>
    </xf>
    <xf numFmtId="165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4" fontId="10" fillId="0" borderId="1" xfId="2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71" fontId="12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1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6" fillId="0" borderId="5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6" fillId="0" borderId="5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0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72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8" fillId="0" borderId="6" xfId="0" applyFont="true" applyBorder="true" applyAlignment="true" applyProtection="false">
      <alignment horizontal="justify" vertical="bottom" textRotation="0" wrapText="true" indent="0" shrinkToFit="false"/>
      <protection locked="true" hidden="false"/>
    </xf>
    <xf numFmtId="166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1" fontId="18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8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4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19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1" fontId="10" fillId="0" borderId="1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6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70" fontId="20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0" fillId="0" borderId="1" xfId="0" applyFont="false" applyBorder="true" applyAlignment="true" applyProtection="false">
      <alignment horizontal="general" vertical="top" textRotation="0" wrapText="true" indent="0" shrinkToFit="false"/>
      <protection locked="true" hidden="false"/>
    </xf>
    <xf numFmtId="164" fontId="20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0" fontId="2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3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br" xfId="21"/>
    <cellStyle name="col" xfId="22"/>
    <cellStyle name="style0" xfId="23"/>
    <cellStyle name="td" xfId="24"/>
    <cellStyle name="tr" xfId="25"/>
    <cellStyle name="xl21" xfId="26"/>
    <cellStyle name="xl22" xfId="27"/>
    <cellStyle name="xl23" xfId="28"/>
    <cellStyle name="xl24" xfId="29"/>
    <cellStyle name="xl25" xfId="30"/>
    <cellStyle name="xl26" xfId="31"/>
    <cellStyle name="xl27" xfId="32"/>
    <cellStyle name="xl28" xfId="33"/>
    <cellStyle name="xl29" xfId="34"/>
    <cellStyle name="xl30" xfId="35"/>
    <cellStyle name="xl31" xfId="36"/>
    <cellStyle name="xl32" xfId="37"/>
    <cellStyle name="xl33" xfId="38"/>
    <cellStyle name="xl34" xfId="39"/>
    <cellStyle name="xl35" xfId="40"/>
    <cellStyle name="xl36" xfId="41"/>
    <cellStyle name="xl37" xfId="42"/>
    <cellStyle name="xl38" xfId="43"/>
    <cellStyle name="xl39" xfId="44"/>
    <cellStyle name="xl40" xfId="45"/>
    <cellStyle name="xl41" xfId="46"/>
    <cellStyle name="xl42" xfId="47"/>
    <cellStyle name="xl43" xfId="48"/>
    <cellStyle name="xl44" xfId="49"/>
    <cellStyle name="xl45" xfId="50"/>
    <cellStyle name="xl46" xfId="51"/>
    <cellStyle name="*unknown*" xfId="20" builtinId="8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consultantplus://offline/ref=40401DA2DC54AF8BBAC08D7F7C2EDBB818012BEFC41BCE9705745C0AF8418137CCA835F5630E0123DCDADD51B67364CF0EBA19E5B545AE40D" TargetMode="External"/><Relationship Id="rId2" Type="http://schemas.openxmlformats.org/officeDocument/2006/relationships/hyperlink" Target="consultantplus://offline/ref=40401DA2DC54AF8BBAC08D7F7C2EDBB818012BEFC41BCE9705745C0AF8418137CCA835F7630E0C218980CD55FF276CD00AA406E7AB46E9D6A642D" TargetMode="External"/><Relationship Id="rId3" Type="http://schemas.openxmlformats.org/officeDocument/2006/relationships/hyperlink" Target="https://www.consultant.ru/document/cons_doc_LAW_418362/f2cc217cb98da76e65d93b2e62bc0cc41d27de03/" TargetMode="External"/><Relationship Id="rId4" Type="http://schemas.openxmlformats.org/officeDocument/2006/relationships/hyperlink" Target="https://www.consultant.ru/document/cons_doc_LAW_418362/f2cc217cb98da76e65d93b2e62bc0cc41d27de03/" TargetMode="External"/><Relationship Id="rId5" Type="http://schemas.openxmlformats.org/officeDocument/2006/relationships/hyperlink" Target="https://www.consultant.ru/document/cons_doc_LAW_418362/f2cc217cb98da76e65d93b2e62bc0cc41d27de03/" TargetMode="Externa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L60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ColWidth="9.15625" defaultRowHeight="12.75" zeroHeight="false" outlineLevelRow="0" outlineLevelCol="0"/>
  <cols>
    <col collapsed="false" customWidth="true" hidden="false" outlineLevel="0" max="1" min="1" style="1" width="25.86"/>
    <col collapsed="false" customWidth="true" hidden="false" outlineLevel="0" max="2" min="2" style="1" width="45.99"/>
    <col collapsed="false" customWidth="true" hidden="false" outlineLevel="0" max="3" min="3" style="2" width="18.42"/>
    <col collapsed="false" customWidth="true" hidden="false" outlineLevel="0" max="4" min="4" style="1" width="21.57"/>
    <col collapsed="false" customWidth="true" hidden="false" outlineLevel="0" max="5" min="5" style="1" width="18"/>
    <col collapsed="false" customWidth="true" hidden="false" outlineLevel="0" max="6" min="6" style="1" width="12.71"/>
    <col collapsed="false" customWidth="false" hidden="false" outlineLevel="0" max="15" min="7" style="1" width="9.14"/>
    <col collapsed="false" customWidth="true" hidden="false" outlineLevel="0" max="16" min="16" style="1" width="29.86"/>
    <col collapsed="false" customWidth="false" hidden="false" outlineLevel="0" max="1024" min="17" style="1" width="9.14"/>
  </cols>
  <sheetData>
    <row r="1" customFormat="false" ht="12.75" hidden="false" customHeight="true" outlineLevel="0" collapsed="false">
      <c r="C1" s="3" t="s">
        <v>0</v>
      </c>
      <c r="D1" s="3"/>
      <c r="E1" s="3"/>
    </row>
    <row r="2" customFormat="false" ht="12.75" hidden="false" customHeight="false" outlineLevel="0" collapsed="false">
      <c r="C2" s="3"/>
      <c r="D2" s="3"/>
      <c r="E2" s="3"/>
    </row>
    <row r="3" customFormat="false" ht="12.75" hidden="false" customHeight="false" outlineLevel="0" collapsed="false">
      <c r="C3" s="3"/>
      <c r="D3" s="3"/>
      <c r="E3" s="3"/>
    </row>
    <row r="4" customFormat="false" ht="12.75" hidden="false" customHeight="false" outlineLevel="0" collapsed="false">
      <c r="C4" s="3"/>
      <c r="D4" s="3"/>
      <c r="E4" s="3"/>
    </row>
    <row r="6" customFormat="false" ht="29.25" hidden="false" customHeight="true" outlineLevel="0" collapsed="false">
      <c r="C6" s="3" t="s">
        <v>1</v>
      </c>
      <c r="D6" s="3"/>
      <c r="E6" s="3"/>
    </row>
    <row r="7" customFormat="false" ht="12.75" hidden="false" customHeight="false" outlineLevel="0" collapsed="false">
      <c r="C7" s="3"/>
      <c r="D7" s="3"/>
      <c r="E7" s="3"/>
    </row>
    <row r="8" customFormat="false" ht="7.5" hidden="false" customHeight="true" outlineLevel="0" collapsed="false">
      <c r="C8" s="3"/>
      <c r="D8" s="3"/>
      <c r="E8" s="3"/>
    </row>
    <row r="9" customFormat="false" ht="18.75" hidden="false" customHeight="true" outlineLevel="0" collapsed="false">
      <c r="A9" s="4" t="s">
        <v>2</v>
      </c>
      <c r="B9" s="4"/>
      <c r="C9" s="4"/>
      <c r="D9" s="4"/>
      <c r="E9" s="4"/>
    </row>
    <row r="10" customFormat="false" ht="16.5" hidden="false" customHeight="true" outlineLevel="0" collapsed="false">
      <c r="A10" s="4" t="s">
        <v>3</v>
      </c>
      <c r="B10" s="4"/>
      <c r="C10" s="4"/>
      <c r="D10" s="4"/>
      <c r="E10" s="4"/>
    </row>
    <row r="11" customFormat="false" ht="20.25" hidden="false" customHeight="true" outlineLevel="0" collapsed="false">
      <c r="A11" s="5" t="s">
        <v>4</v>
      </c>
      <c r="K11" s="6"/>
      <c r="L11" s="6"/>
    </row>
    <row r="12" customFormat="false" ht="16.5" hidden="false" customHeight="false" outlineLevel="0" collapsed="false">
      <c r="A12" s="5"/>
      <c r="C12" s="7" t="s">
        <v>5</v>
      </c>
      <c r="D12" s="7"/>
      <c r="E12" s="7"/>
      <c r="K12" s="6"/>
      <c r="L12" s="6"/>
    </row>
    <row r="13" customFormat="false" ht="53.25" hidden="false" customHeight="true" outlineLevel="0" collapsed="false">
      <c r="A13" s="8" t="s">
        <v>6</v>
      </c>
      <c r="B13" s="8" t="s">
        <v>7</v>
      </c>
      <c r="C13" s="9" t="s">
        <v>8</v>
      </c>
      <c r="D13" s="9" t="s">
        <v>9</v>
      </c>
      <c r="E13" s="9" t="s">
        <v>10</v>
      </c>
      <c r="F13" s="10"/>
      <c r="G13" s="10"/>
      <c r="K13" s="6"/>
      <c r="L13" s="6"/>
    </row>
    <row r="14" customFormat="false" ht="14.25" hidden="false" customHeight="true" outlineLevel="0" collapsed="false">
      <c r="A14" s="8" t="n">
        <v>1</v>
      </c>
      <c r="B14" s="8" t="n">
        <v>2</v>
      </c>
      <c r="C14" s="11" t="n">
        <v>3</v>
      </c>
      <c r="D14" s="11" t="n">
        <v>3</v>
      </c>
      <c r="E14" s="11" t="n">
        <v>3</v>
      </c>
    </row>
    <row r="15" customFormat="false" ht="18.75" hidden="false" customHeight="true" outlineLevel="0" collapsed="false">
      <c r="A15" s="12" t="s">
        <v>11</v>
      </c>
      <c r="B15" s="13" t="s">
        <v>12</v>
      </c>
      <c r="C15" s="14" t="n">
        <f aca="false">SUM(C16+C22+C27+C33+C38+C41+C48+C52+C54+C58+C71)</f>
        <v>138043348</v>
      </c>
      <c r="D15" s="15" t="n">
        <f aca="false">SUM(D16+D22+D27+D33+D38+D41+D48+D52+D54+D58+D71)</f>
        <v>130704554</v>
      </c>
      <c r="E15" s="15" t="n">
        <f aca="false">SUM(E16+E22+E27+E33+E38+E41+E48+E52+E54+E58+E71)</f>
        <v>132247989.57</v>
      </c>
    </row>
    <row r="16" customFormat="false" ht="18.75" hidden="false" customHeight="true" outlineLevel="0" collapsed="false">
      <c r="A16" s="12" t="s">
        <v>13</v>
      </c>
      <c r="B16" s="16" t="s">
        <v>14</v>
      </c>
      <c r="C16" s="14" t="n">
        <f aca="false">C17+C18+C19+C20+C21</f>
        <v>77717000</v>
      </c>
      <c r="D16" s="14" t="n">
        <f aca="false">D17+D18+D19+D21</f>
        <v>77800000</v>
      </c>
      <c r="E16" s="14" t="n">
        <f aca="false">E17+E18+E19+E21</f>
        <v>79650764</v>
      </c>
    </row>
    <row r="17" customFormat="false" ht="119.25" hidden="false" customHeight="true" outlineLevel="0" collapsed="false">
      <c r="A17" s="8" t="s">
        <v>15</v>
      </c>
      <c r="B17" s="17" t="s">
        <v>16</v>
      </c>
      <c r="C17" s="18" t="n">
        <v>75357000</v>
      </c>
      <c r="D17" s="18" t="n">
        <v>75300000</v>
      </c>
      <c r="E17" s="18" t="n">
        <v>77390764</v>
      </c>
    </row>
    <row r="18" customFormat="false" ht="64.9" hidden="false" customHeight="true" outlineLevel="0" collapsed="false">
      <c r="A18" s="8" t="s">
        <v>17</v>
      </c>
      <c r="B18" s="19" t="s">
        <v>18</v>
      </c>
      <c r="C18" s="18" t="n">
        <v>120000</v>
      </c>
      <c r="D18" s="18" t="n">
        <v>50000</v>
      </c>
      <c r="E18" s="18" t="n">
        <v>35000</v>
      </c>
    </row>
    <row r="19" customFormat="false" ht="51.4" hidden="false" customHeight="true" outlineLevel="0" collapsed="false">
      <c r="A19" s="8" t="s">
        <v>19</v>
      </c>
      <c r="B19" s="19" t="s">
        <v>20</v>
      </c>
      <c r="C19" s="18" t="n">
        <v>225000</v>
      </c>
      <c r="D19" s="18" t="n">
        <v>300000</v>
      </c>
      <c r="E19" s="18" t="n">
        <v>225000</v>
      </c>
    </row>
    <row r="20" customFormat="false" ht="117.75" hidden="false" customHeight="true" outlineLevel="0" collapsed="false">
      <c r="A20" s="8" t="s">
        <v>21</v>
      </c>
      <c r="B20" s="20" t="s">
        <v>22</v>
      </c>
      <c r="C20" s="18" t="n">
        <v>15000</v>
      </c>
      <c r="D20" s="18"/>
      <c r="E20" s="18"/>
    </row>
    <row r="21" customFormat="false" ht="149.25" hidden="false" customHeight="true" outlineLevel="0" collapsed="false">
      <c r="A21" s="8" t="s">
        <v>23</v>
      </c>
      <c r="B21" s="20" t="s">
        <v>24</v>
      </c>
      <c r="C21" s="18" t="n">
        <v>2000000</v>
      </c>
      <c r="D21" s="18" t="n">
        <v>2150000</v>
      </c>
      <c r="E21" s="18" t="n">
        <v>2000000</v>
      </c>
    </row>
    <row r="22" customFormat="false" ht="51" hidden="false" customHeight="true" outlineLevel="0" collapsed="false">
      <c r="A22" s="21" t="s">
        <v>25</v>
      </c>
      <c r="B22" s="22" t="s">
        <v>26</v>
      </c>
      <c r="C22" s="14" t="n">
        <f aca="false">SUM(C23:C26)</f>
        <v>14564000</v>
      </c>
      <c r="D22" s="15" t="n">
        <f aca="false">SUM(D23:D26)</f>
        <v>12310000</v>
      </c>
      <c r="E22" s="15" t="n">
        <f aca="false">SUM(E23:E26)</f>
        <v>12310000</v>
      </c>
    </row>
    <row r="23" customFormat="false" ht="189.75" hidden="false" customHeight="true" outlineLevel="0" collapsed="false">
      <c r="A23" s="8" t="s">
        <v>27</v>
      </c>
      <c r="B23" s="17" t="s">
        <v>28</v>
      </c>
      <c r="C23" s="18" t="n">
        <v>7528000</v>
      </c>
      <c r="D23" s="23" t="n">
        <v>6346000</v>
      </c>
      <c r="E23" s="23" t="n">
        <v>6346000</v>
      </c>
    </row>
    <row r="24" customFormat="false" ht="214.5" hidden="false" customHeight="true" outlineLevel="0" collapsed="false">
      <c r="A24" s="8" t="s">
        <v>29</v>
      </c>
      <c r="B24" s="17" t="s">
        <v>30</v>
      </c>
      <c r="C24" s="18" t="n">
        <v>35000</v>
      </c>
      <c r="D24" s="18" t="n">
        <v>32000</v>
      </c>
      <c r="E24" s="18" t="n">
        <v>32000</v>
      </c>
    </row>
    <row r="25" customFormat="false" ht="186" hidden="false" customHeight="true" outlineLevel="0" collapsed="false">
      <c r="A25" s="8" t="s">
        <v>31</v>
      </c>
      <c r="B25" s="17" t="s">
        <v>32</v>
      </c>
      <c r="C25" s="18" t="n">
        <v>8017000</v>
      </c>
      <c r="D25" s="18" t="n">
        <v>6724000</v>
      </c>
      <c r="E25" s="18" t="n">
        <v>6724000</v>
      </c>
    </row>
    <row r="26" customFormat="false" ht="198" hidden="false" customHeight="false" outlineLevel="0" collapsed="false">
      <c r="A26" s="8" t="s">
        <v>33</v>
      </c>
      <c r="B26" s="17" t="s">
        <v>34</v>
      </c>
      <c r="C26" s="18" t="n">
        <v>-1016000</v>
      </c>
      <c r="D26" s="18" t="n">
        <v>-792000</v>
      </c>
      <c r="E26" s="18" t="n">
        <v>-792000</v>
      </c>
    </row>
    <row r="27" customFormat="false" ht="18" hidden="false" customHeight="true" outlineLevel="0" collapsed="false">
      <c r="A27" s="21" t="s">
        <v>35</v>
      </c>
      <c r="B27" s="22" t="s">
        <v>36</v>
      </c>
      <c r="C27" s="14" t="n">
        <f aca="false">C28+C29+C30+C31+C32</f>
        <v>3862708</v>
      </c>
      <c r="D27" s="15" t="n">
        <f aca="false">D28+D29+D31+D32</f>
        <v>4233000</v>
      </c>
      <c r="E27" s="15" t="n">
        <f aca="false">E28+E29+E31+E32</f>
        <v>4550000</v>
      </c>
    </row>
    <row r="28" customFormat="false" ht="51.75" hidden="false" customHeight="true" outlineLevel="0" collapsed="false">
      <c r="A28" s="24" t="s">
        <v>37</v>
      </c>
      <c r="B28" s="17" t="s">
        <v>38</v>
      </c>
      <c r="C28" s="18" t="n">
        <v>330708</v>
      </c>
      <c r="D28" s="23" t="n">
        <v>360000</v>
      </c>
      <c r="E28" s="23" t="n">
        <v>392000</v>
      </c>
    </row>
    <row r="29" customFormat="false" ht="57" hidden="false" customHeight="true" outlineLevel="0" collapsed="false">
      <c r="A29" s="24" t="s">
        <v>39</v>
      </c>
      <c r="B29" s="17" t="s">
        <v>40</v>
      </c>
      <c r="C29" s="18" t="n">
        <v>211000</v>
      </c>
      <c r="D29" s="23" t="n">
        <v>360000</v>
      </c>
      <c r="E29" s="23" t="n">
        <v>392000</v>
      </c>
    </row>
    <row r="30" customFormat="false" ht="57" hidden="false" customHeight="true" outlineLevel="0" collapsed="false">
      <c r="A30" s="24"/>
      <c r="B30" s="17"/>
      <c r="C30" s="18" t="n">
        <v>9000</v>
      </c>
      <c r="D30" s="23"/>
      <c r="E30" s="23"/>
    </row>
    <row r="31" customFormat="false" ht="21" hidden="false" customHeight="true" outlineLevel="0" collapsed="false">
      <c r="A31" s="8" t="s">
        <v>41</v>
      </c>
      <c r="B31" s="17" t="s">
        <v>42</v>
      </c>
      <c r="C31" s="18" t="n">
        <v>693000</v>
      </c>
      <c r="D31" s="23" t="n">
        <v>735000</v>
      </c>
      <c r="E31" s="23" t="n">
        <v>788000</v>
      </c>
    </row>
    <row r="32" customFormat="false" ht="66" hidden="false" customHeight="false" outlineLevel="0" collapsed="false">
      <c r="A32" s="8" t="s">
        <v>43</v>
      </c>
      <c r="B32" s="17" t="s">
        <v>44</v>
      </c>
      <c r="C32" s="18" t="n">
        <v>2619000</v>
      </c>
      <c r="D32" s="23" t="n">
        <v>2778000</v>
      </c>
      <c r="E32" s="23" t="n">
        <v>2978000</v>
      </c>
      <c r="F32" s="25"/>
      <c r="I32" s="10"/>
    </row>
    <row r="33" customFormat="false" ht="18" hidden="false" customHeight="true" outlineLevel="0" collapsed="false">
      <c r="A33" s="21" t="s">
        <v>45</v>
      </c>
      <c r="B33" s="22" t="s">
        <v>46</v>
      </c>
      <c r="C33" s="14" t="n">
        <f aca="false">SUM(C34+C35)</f>
        <v>7300000</v>
      </c>
      <c r="D33" s="15" t="n">
        <f aca="false">SUM(D34+D35)</f>
        <v>7410000</v>
      </c>
      <c r="E33" s="15" t="n">
        <f aca="false">SUM(E34+E35)</f>
        <v>7510000</v>
      </c>
    </row>
    <row r="34" customFormat="false" ht="82.5" hidden="false" customHeight="false" outlineLevel="0" collapsed="false">
      <c r="A34" s="8" t="s">
        <v>47</v>
      </c>
      <c r="B34" s="17" t="s">
        <v>48</v>
      </c>
      <c r="C34" s="18" t="n">
        <v>2300000</v>
      </c>
      <c r="D34" s="23" t="n">
        <v>2350000</v>
      </c>
      <c r="E34" s="23" t="n">
        <v>2400000</v>
      </c>
    </row>
    <row r="35" customFormat="false" ht="18.75" hidden="false" customHeight="true" outlineLevel="0" collapsed="false">
      <c r="A35" s="26" t="s">
        <v>49</v>
      </c>
      <c r="B35" s="22" t="s">
        <v>50</v>
      </c>
      <c r="C35" s="14" t="n">
        <f aca="false">SUM(C36:C37)</f>
        <v>5000000</v>
      </c>
      <c r="D35" s="15" t="n">
        <f aca="false">SUM(D36:D37)</f>
        <v>5060000</v>
      </c>
      <c r="E35" s="15" t="n">
        <f aca="false">SUM(E36:E37)</f>
        <v>5110000</v>
      </c>
    </row>
    <row r="36" customFormat="false" ht="64.5" hidden="false" customHeight="true" outlineLevel="0" collapsed="false">
      <c r="A36" s="8" t="s">
        <v>51</v>
      </c>
      <c r="B36" s="17" t="s">
        <v>52</v>
      </c>
      <c r="C36" s="18" t="n">
        <v>2500000</v>
      </c>
      <c r="D36" s="18" t="n">
        <v>2510000</v>
      </c>
      <c r="E36" s="18" t="n">
        <v>2510000</v>
      </c>
    </row>
    <row r="37" customFormat="false" ht="66" hidden="false" customHeight="false" outlineLevel="0" collapsed="false">
      <c r="A37" s="8" t="s">
        <v>53</v>
      </c>
      <c r="B37" s="17" t="s">
        <v>54</v>
      </c>
      <c r="C37" s="18" t="n">
        <v>2500000</v>
      </c>
      <c r="D37" s="23" t="n">
        <v>2550000</v>
      </c>
      <c r="E37" s="23" t="n">
        <v>2600000</v>
      </c>
    </row>
    <row r="38" customFormat="false" ht="20.25" hidden="false" customHeight="true" outlineLevel="0" collapsed="false">
      <c r="A38" s="21" t="s">
        <v>55</v>
      </c>
      <c r="B38" s="22" t="s">
        <v>56</v>
      </c>
      <c r="C38" s="14" t="n">
        <f aca="false">C39+C40</f>
        <v>1590000</v>
      </c>
      <c r="D38" s="14" t="n">
        <f aca="false">D39+D40</f>
        <v>1608000</v>
      </c>
      <c r="E38" s="14" t="n">
        <f aca="false">E39+E40</f>
        <v>1615000</v>
      </c>
    </row>
    <row r="39" customFormat="false" ht="81.75" hidden="false" customHeight="true" outlineLevel="0" collapsed="false">
      <c r="A39" s="8" t="s">
        <v>57</v>
      </c>
      <c r="B39" s="17" t="s">
        <v>58</v>
      </c>
      <c r="C39" s="18" t="n">
        <v>1540000</v>
      </c>
      <c r="D39" s="23" t="n">
        <v>1548000</v>
      </c>
      <c r="E39" s="23" t="n">
        <v>1555000</v>
      </c>
    </row>
    <row r="40" customFormat="false" ht="81.75" hidden="false" customHeight="true" outlineLevel="0" collapsed="false">
      <c r="A40" s="8" t="s">
        <v>59</v>
      </c>
      <c r="B40" s="17" t="s">
        <v>60</v>
      </c>
      <c r="C40" s="18" t="n">
        <v>50000</v>
      </c>
      <c r="D40" s="23" t="n">
        <v>60000</v>
      </c>
      <c r="E40" s="23" t="n">
        <v>60000</v>
      </c>
    </row>
    <row r="41" customFormat="false" ht="66" hidden="false" customHeight="true" outlineLevel="0" collapsed="false">
      <c r="A41" s="21" t="s">
        <v>61</v>
      </c>
      <c r="B41" s="22" t="s">
        <v>62</v>
      </c>
      <c r="C41" s="14" t="n">
        <f aca="false">C42+C45</f>
        <v>25979741</v>
      </c>
      <c r="D41" s="15" t="n">
        <f aca="false">D42+D45</f>
        <v>23840259</v>
      </c>
      <c r="E41" s="15" t="n">
        <f aca="false">E42+E45</f>
        <v>23250229.35</v>
      </c>
    </row>
    <row r="42" customFormat="false" ht="16.5" hidden="false" customHeight="false" outlineLevel="0" collapsed="false">
      <c r="A42" s="24"/>
      <c r="B42" s="22" t="s">
        <v>63</v>
      </c>
      <c r="C42" s="14" t="n">
        <f aca="false">SUM(C43:C44)</f>
        <v>3826141</v>
      </c>
      <c r="D42" s="15" t="n">
        <f aca="false">SUM(D43:D44)</f>
        <v>2336759</v>
      </c>
      <c r="E42" s="15" t="n">
        <f aca="false">SUM(E43:E44)</f>
        <v>2246229.35</v>
      </c>
    </row>
    <row r="43" customFormat="false" ht="66" hidden="false" customHeight="false" outlineLevel="0" collapsed="false">
      <c r="A43" s="8" t="s">
        <v>64</v>
      </c>
      <c r="B43" s="27" t="s">
        <v>65</v>
      </c>
      <c r="C43" s="18" t="n">
        <v>3598489</v>
      </c>
      <c r="D43" s="23" t="n">
        <v>2100000</v>
      </c>
      <c r="E43" s="23" t="n">
        <v>2000000</v>
      </c>
    </row>
    <row r="44" customFormat="false" ht="102" hidden="false" customHeight="true" outlineLevel="0" collapsed="false">
      <c r="A44" s="8" t="s">
        <v>66</v>
      </c>
      <c r="B44" s="17" t="s">
        <v>67</v>
      </c>
      <c r="C44" s="18" t="n">
        <v>227652</v>
      </c>
      <c r="D44" s="18" t="n">
        <v>236759</v>
      </c>
      <c r="E44" s="18" t="n">
        <v>246229.35</v>
      </c>
    </row>
    <row r="45" customFormat="false" ht="33" hidden="false" customHeight="false" outlineLevel="0" collapsed="false">
      <c r="A45" s="24"/>
      <c r="B45" s="22" t="s">
        <v>68</v>
      </c>
      <c r="C45" s="14" t="n">
        <f aca="false">SUM(C46:C47)</f>
        <v>22153600</v>
      </c>
      <c r="D45" s="14" t="n">
        <f aca="false">SUM(D46:D47)</f>
        <v>21503500</v>
      </c>
      <c r="E45" s="14" t="n">
        <f aca="false">SUM(E46:E47)</f>
        <v>21004000</v>
      </c>
    </row>
    <row r="46" customFormat="false" ht="132" hidden="false" customHeight="false" outlineLevel="0" collapsed="false">
      <c r="A46" s="8" t="s">
        <v>69</v>
      </c>
      <c r="B46" s="17" t="s">
        <v>70</v>
      </c>
      <c r="C46" s="18" t="n">
        <v>22146600</v>
      </c>
      <c r="D46" s="23" t="n">
        <v>21500000</v>
      </c>
      <c r="E46" s="23" t="n">
        <v>21000000</v>
      </c>
    </row>
    <row r="47" customFormat="false" ht="165" hidden="false" customHeight="false" outlineLevel="0" collapsed="false">
      <c r="A47" s="8" t="s">
        <v>71</v>
      </c>
      <c r="B47" s="17" t="s">
        <v>72</v>
      </c>
      <c r="C47" s="18" t="n">
        <v>7000</v>
      </c>
      <c r="D47" s="23" t="n">
        <v>3500</v>
      </c>
      <c r="E47" s="23" t="n">
        <v>4000</v>
      </c>
    </row>
    <row r="48" customFormat="false" ht="36" hidden="false" customHeight="true" outlineLevel="0" collapsed="false">
      <c r="A48" s="21" t="s">
        <v>73</v>
      </c>
      <c r="B48" s="22" t="s">
        <v>74</v>
      </c>
      <c r="C48" s="14" t="n">
        <f aca="false">C49+C50+C51</f>
        <v>345000</v>
      </c>
      <c r="D48" s="15" t="n">
        <f aca="false">D49+D50+D51</f>
        <v>345000</v>
      </c>
      <c r="E48" s="15" t="n">
        <f aca="false">E49+E50+E51</f>
        <v>345000</v>
      </c>
    </row>
    <row r="49" customFormat="false" ht="50.25" hidden="false" customHeight="true" outlineLevel="0" collapsed="false">
      <c r="A49" s="8" t="s">
        <v>75</v>
      </c>
      <c r="B49" s="17" t="s">
        <v>76</v>
      </c>
      <c r="C49" s="18" t="n">
        <v>15000</v>
      </c>
      <c r="D49" s="18" t="n">
        <v>15000</v>
      </c>
      <c r="E49" s="18" t="n">
        <v>15000</v>
      </c>
    </row>
    <row r="50" customFormat="false" ht="36" hidden="false" customHeight="true" outlineLevel="0" collapsed="false">
      <c r="A50" s="8" t="s">
        <v>77</v>
      </c>
      <c r="B50" s="17" t="s">
        <v>78</v>
      </c>
      <c r="C50" s="18" t="n">
        <v>300000</v>
      </c>
      <c r="D50" s="18" t="n">
        <v>300000</v>
      </c>
      <c r="E50" s="18" t="n">
        <v>300000</v>
      </c>
      <c r="F50" s="28"/>
    </row>
    <row r="51" customFormat="false" ht="31.35" hidden="false" customHeight="true" outlineLevel="0" collapsed="false">
      <c r="A51" s="8" t="s">
        <v>79</v>
      </c>
      <c r="B51" s="17" t="s">
        <v>80</v>
      </c>
      <c r="C51" s="18" t="n">
        <v>30000</v>
      </c>
      <c r="D51" s="18" t="n">
        <v>30000</v>
      </c>
      <c r="E51" s="18" t="n">
        <v>30000</v>
      </c>
    </row>
    <row r="52" customFormat="false" ht="49.5" hidden="false" customHeight="false" outlineLevel="0" collapsed="false">
      <c r="A52" s="21" t="s">
        <v>81</v>
      </c>
      <c r="B52" s="16" t="s">
        <v>82</v>
      </c>
      <c r="C52" s="14" t="n">
        <f aca="false">SUM(C53:C53)</f>
        <v>584899</v>
      </c>
      <c r="D52" s="15" t="n">
        <f aca="false">SUM(D53:D53)</f>
        <v>608295</v>
      </c>
      <c r="E52" s="15" t="n">
        <v>566996.22</v>
      </c>
    </row>
    <row r="53" customFormat="false" ht="33" hidden="false" customHeight="false" outlineLevel="0" collapsed="false">
      <c r="A53" s="8" t="s">
        <v>83</v>
      </c>
      <c r="B53" s="17" t="s">
        <v>84</v>
      </c>
      <c r="C53" s="18" t="n">
        <v>584899</v>
      </c>
      <c r="D53" s="23" t="n">
        <v>608295</v>
      </c>
      <c r="E53" s="23" t="n">
        <v>566995.22</v>
      </c>
    </row>
    <row r="54" customFormat="false" ht="49.5" hidden="false" customHeight="false" outlineLevel="0" collapsed="false">
      <c r="A54" s="29" t="s">
        <v>85</v>
      </c>
      <c r="B54" s="30" t="s">
        <v>86</v>
      </c>
      <c r="C54" s="31" t="n">
        <f aca="false">C55+C56+C57</f>
        <v>1950000</v>
      </c>
      <c r="D54" s="31" t="n">
        <f aca="false">D55+D56+D57</f>
        <v>1450000</v>
      </c>
      <c r="E54" s="31" t="n">
        <f aca="false">E55+E56+E57</f>
        <v>1250000</v>
      </c>
    </row>
    <row r="55" customFormat="false" ht="149.25" hidden="false" customHeight="true" outlineLevel="0" collapsed="false">
      <c r="A55" s="8" t="s">
        <v>87</v>
      </c>
      <c r="B55" s="17" t="s">
        <v>88</v>
      </c>
      <c r="C55" s="18" t="n">
        <v>1600000</v>
      </c>
      <c r="D55" s="23" t="n">
        <v>1200000</v>
      </c>
      <c r="E55" s="23" t="n">
        <v>1000000</v>
      </c>
    </row>
    <row r="56" customFormat="false" ht="69.75" hidden="false" customHeight="true" outlineLevel="0" collapsed="false">
      <c r="A56" s="8" t="s">
        <v>89</v>
      </c>
      <c r="B56" s="17" t="s">
        <v>90</v>
      </c>
      <c r="C56" s="18" t="n">
        <v>300000</v>
      </c>
      <c r="D56" s="18" t="n">
        <v>200000</v>
      </c>
      <c r="E56" s="18" t="n">
        <v>200000</v>
      </c>
    </row>
    <row r="57" customFormat="false" ht="89.25" hidden="false" customHeight="true" outlineLevel="0" collapsed="false">
      <c r="A57" s="8" t="s">
        <v>91</v>
      </c>
      <c r="B57" s="17" t="s">
        <v>92</v>
      </c>
      <c r="C57" s="18" t="n">
        <v>50000</v>
      </c>
      <c r="D57" s="18" t="n">
        <v>50000</v>
      </c>
      <c r="E57" s="18" t="n">
        <v>50000</v>
      </c>
    </row>
    <row r="58" customFormat="false" ht="18" hidden="false" customHeight="true" outlineLevel="0" collapsed="false">
      <c r="A58" s="21" t="s">
        <v>93</v>
      </c>
      <c r="B58" s="22" t="s">
        <v>94</v>
      </c>
      <c r="C58" s="14" t="n">
        <f aca="false">C59+C60+C61+C62+C63+C64+C65+C66+C67+C68+C69+C70</f>
        <v>2000000</v>
      </c>
      <c r="D58" s="14" t="n">
        <f aca="false">D59+D68+D69+D70+D61+D63+D67</f>
        <v>1000000</v>
      </c>
      <c r="E58" s="14" t="n">
        <f aca="false">E59+E68+E69+E70+E61+E63+E67</f>
        <v>1100000</v>
      </c>
    </row>
    <row r="59" customFormat="false" ht="75.75" hidden="false" customHeight="true" outlineLevel="0" collapsed="false">
      <c r="A59" s="8" t="s">
        <v>95</v>
      </c>
      <c r="B59" s="17" t="s">
        <v>96</v>
      </c>
      <c r="C59" s="18" t="n">
        <v>145000</v>
      </c>
      <c r="D59" s="23" t="n">
        <v>150000</v>
      </c>
      <c r="E59" s="23" t="n">
        <v>150000</v>
      </c>
      <c r="F59" s="28"/>
    </row>
    <row r="60" customFormat="false" ht="130.5" hidden="false" customHeight="true" outlineLevel="0" collapsed="false">
      <c r="A60" s="8" t="s">
        <v>97</v>
      </c>
      <c r="B60" s="32" t="s">
        <v>98</v>
      </c>
      <c r="C60" s="18" t="n">
        <v>2000</v>
      </c>
      <c r="D60" s="23"/>
      <c r="E60" s="23"/>
      <c r="F60" s="28"/>
    </row>
    <row r="61" customFormat="false" ht="163.5" hidden="false" customHeight="true" outlineLevel="0" collapsed="false">
      <c r="A61" s="8" t="s">
        <v>99</v>
      </c>
      <c r="B61" s="17" t="s">
        <v>100</v>
      </c>
      <c r="C61" s="18" t="n">
        <v>14000</v>
      </c>
      <c r="D61" s="23" t="n">
        <v>14000</v>
      </c>
      <c r="E61" s="23" t="n">
        <v>14000</v>
      </c>
      <c r="F61" s="28"/>
    </row>
    <row r="62" customFormat="false" ht="150.75" hidden="false" customHeight="true" outlineLevel="0" collapsed="false">
      <c r="A62" s="8" t="s">
        <v>101</v>
      </c>
      <c r="B62" s="33" t="s">
        <v>102</v>
      </c>
      <c r="C62" s="18" t="n">
        <v>30000</v>
      </c>
      <c r="D62" s="23"/>
      <c r="E62" s="23"/>
      <c r="F62" s="28"/>
    </row>
    <row r="63" customFormat="false" ht="140.25" hidden="false" customHeight="true" outlineLevel="0" collapsed="false">
      <c r="A63" s="8" t="s">
        <v>103</v>
      </c>
      <c r="B63" s="17" t="s">
        <v>104</v>
      </c>
      <c r="C63" s="18" t="n">
        <v>60000</v>
      </c>
      <c r="D63" s="23" t="n">
        <v>30000</v>
      </c>
      <c r="E63" s="23" t="n">
        <v>20000</v>
      </c>
      <c r="F63" s="28"/>
    </row>
    <row r="64" customFormat="false" ht="167.25" hidden="false" customHeight="true" outlineLevel="0" collapsed="false">
      <c r="A64" s="8" t="s">
        <v>105</v>
      </c>
      <c r="B64" s="17" t="s">
        <v>106</v>
      </c>
      <c r="C64" s="18" t="n">
        <v>5000</v>
      </c>
      <c r="D64" s="23"/>
      <c r="E64" s="23"/>
      <c r="F64" s="28"/>
    </row>
    <row r="65" customFormat="false" ht="177.75" hidden="false" customHeight="true" outlineLevel="0" collapsed="false">
      <c r="A65" s="34" t="s">
        <v>107</v>
      </c>
      <c r="B65" s="35" t="s">
        <v>108</v>
      </c>
      <c r="C65" s="18" t="n">
        <v>2000</v>
      </c>
      <c r="D65" s="23"/>
      <c r="E65" s="23"/>
      <c r="F65" s="28"/>
    </row>
    <row r="66" customFormat="false" ht="131.25" hidden="false" customHeight="true" outlineLevel="0" collapsed="false">
      <c r="A66" s="8" t="s">
        <v>109</v>
      </c>
      <c r="B66" s="33" t="s">
        <v>110</v>
      </c>
      <c r="C66" s="18" t="n">
        <v>50000</v>
      </c>
      <c r="D66" s="23"/>
      <c r="E66" s="23"/>
      <c r="F66" s="28"/>
    </row>
    <row r="67" customFormat="false" ht="119.25" hidden="false" customHeight="true" outlineLevel="0" collapsed="false">
      <c r="A67" s="8" t="s">
        <v>111</v>
      </c>
      <c r="B67" s="17" t="s">
        <v>112</v>
      </c>
      <c r="C67" s="18" t="n">
        <v>41000</v>
      </c>
      <c r="D67" s="23" t="n">
        <v>50000</v>
      </c>
      <c r="E67" s="23" t="n">
        <v>40000</v>
      </c>
      <c r="F67" s="28"/>
    </row>
    <row r="68" customFormat="false" ht="115.5" hidden="false" customHeight="true" outlineLevel="0" collapsed="false">
      <c r="A68" s="8" t="s">
        <v>113</v>
      </c>
      <c r="B68" s="17" t="s">
        <v>114</v>
      </c>
      <c r="C68" s="18" t="n">
        <v>35000</v>
      </c>
      <c r="D68" s="23" t="n">
        <v>40000</v>
      </c>
      <c r="E68" s="23" t="n">
        <v>40000</v>
      </c>
    </row>
    <row r="69" customFormat="false" ht="115.5" hidden="false" customHeight="false" outlineLevel="0" collapsed="false">
      <c r="A69" s="34" t="s">
        <v>115</v>
      </c>
      <c r="B69" s="17" t="s">
        <v>116</v>
      </c>
      <c r="C69" s="18" t="n">
        <v>40000</v>
      </c>
      <c r="D69" s="23" t="n">
        <v>50000</v>
      </c>
      <c r="E69" s="23" t="n">
        <v>50000</v>
      </c>
    </row>
    <row r="70" customFormat="false" ht="82.5" hidden="false" customHeight="false" outlineLevel="0" collapsed="false">
      <c r="A70" s="34" t="s">
        <v>117</v>
      </c>
      <c r="B70" s="17" t="s">
        <v>118</v>
      </c>
      <c r="C70" s="18" t="n">
        <v>1576000</v>
      </c>
      <c r="D70" s="18" t="n">
        <v>666000</v>
      </c>
      <c r="E70" s="18" t="n">
        <v>786000</v>
      </c>
      <c r="F70" s="28"/>
    </row>
    <row r="71" customFormat="false" ht="21" hidden="false" customHeight="true" outlineLevel="0" collapsed="false">
      <c r="A71" s="21" t="s">
        <v>119</v>
      </c>
      <c r="B71" s="22" t="s">
        <v>120</v>
      </c>
      <c r="C71" s="14" t="n">
        <f aca="false">C72</f>
        <v>2150000</v>
      </c>
      <c r="D71" s="15" t="n">
        <f aca="false">D72</f>
        <v>100000</v>
      </c>
      <c r="E71" s="15" t="n">
        <f aca="false">E72</f>
        <v>100000</v>
      </c>
    </row>
    <row r="72" customFormat="false" ht="31.5" hidden="false" customHeight="true" outlineLevel="0" collapsed="false">
      <c r="A72" s="8" t="s">
        <v>121</v>
      </c>
      <c r="B72" s="17" t="s">
        <v>122</v>
      </c>
      <c r="C72" s="18" t="n">
        <v>2150000</v>
      </c>
      <c r="D72" s="18" t="n">
        <v>100000</v>
      </c>
      <c r="E72" s="18" t="n">
        <v>100000</v>
      </c>
    </row>
    <row r="73" customFormat="false" ht="18" hidden="false" customHeight="true" outlineLevel="0" collapsed="false">
      <c r="A73" s="21" t="s">
        <v>123</v>
      </c>
      <c r="B73" s="16" t="s">
        <v>124</v>
      </c>
      <c r="C73" s="14" t="n">
        <f aca="false">C74</f>
        <v>520313024.57</v>
      </c>
      <c r="D73" s="14" t="n">
        <f aca="false">D74</f>
        <v>392311113.93</v>
      </c>
      <c r="E73" s="14" t="n">
        <f aca="false">E74</f>
        <v>398607356.62</v>
      </c>
    </row>
    <row r="74" customFormat="false" ht="49.5" hidden="false" customHeight="true" outlineLevel="0" collapsed="false">
      <c r="A74" s="21" t="s">
        <v>125</v>
      </c>
      <c r="B74" s="16" t="s">
        <v>126</v>
      </c>
      <c r="C74" s="14" t="n">
        <f aca="false">C75+C78+C84+C105</f>
        <v>520313024.57</v>
      </c>
      <c r="D74" s="14" t="n">
        <f aca="false">D75+D78+D84+D105</f>
        <v>392311113.93</v>
      </c>
      <c r="E74" s="15" t="n">
        <f aca="false">E75+E78+E84+E105</f>
        <v>398607356.62</v>
      </c>
    </row>
    <row r="75" customFormat="false" ht="51.75" hidden="false" customHeight="true" outlineLevel="0" collapsed="false">
      <c r="A75" s="21" t="s">
        <v>127</v>
      </c>
      <c r="B75" s="22" t="s">
        <v>128</v>
      </c>
      <c r="C75" s="14" t="n">
        <f aca="false">C76+C77</f>
        <v>219399917.66</v>
      </c>
      <c r="D75" s="14" t="n">
        <f aca="false">D76</f>
        <v>138583236</v>
      </c>
      <c r="E75" s="14" t="n">
        <f aca="false">E76</f>
        <v>138583236</v>
      </c>
    </row>
    <row r="76" customFormat="false" ht="51.75" hidden="false" customHeight="true" outlineLevel="0" collapsed="false">
      <c r="A76" s="24" t="s">
        <v>129</v>
      </c>
      <c r="B76" s="17" t="s">
        <v>130</v>
      </c>
      <c r="C76" s="18" t="n">
        <v>190737208</v>
      </c>
      <c r="D76" s="23" t="n">
        <v>138583236</v>
      </c>
      <c r="E76" s="23" t="n">
        <v>138583236</v>
      </c>
    </row>
    <row r="77" customFormat="false" ht="51.75" hidden="false" customHeight="true" outlineLevel="0" collapsed="false">
      <c r="A77" s="24" t="s">
        <v>131</v>
      </c>
      <c r="B77" s="17" t="s">
        <v>132</v>
      </c>
      <c r="C77" s="18" t="n">
        <v>28662709.66</v>
      </c>
      <c r="D77" s="23"/>
      <c r="E77" s="23"/>
    </row>
    <row r="78" customFormat="false" ht="51" hidden="false" customHeight="true" outlineLevel="0" collapsed="false">
      <c r="A78" s="21" t="s">
        <v>133</v>
      </c>
      <c r="B78" s="22" t="s">
        <v>134</v>
      </c>
      <c r="C78" s="18" t="n">
        <f aca="false">C79+C80+C81+C82+C83</f>
        <v>58009931.41</v>
      </c>
      <c r="D78" s="18" t="n">
        <f aca="false">D80+D81+D83</f>
        <v>11315525.87</v>
      </c>
      <c r="E78" s="18" t="n">
        <f aca="false">E80+E81+E83</f>
        <v>11417128.32</v>
      </c>
    </row>
    <row r="79" customFormat="false" ht="68.25" hidden="false" customHeight="true" outlineLevel="0" collapsed="false">
      <c r="A79" s="24" t="s">
        <v>135</v>
      </c>
      <c r="B79" s="17" t="s">
        <v>136</v>
      </c>
      <c r="C79" s="18" t="n">
        <v>14637947.93</v>
      </c>
      <c r="D79" s="18"/>
      <c r="E79" s="18"/>
    </row>
    <row r="80" customFormat="false" ht="81.75" hidden="false" customHeight="true" outlineLevel="0" collapsed="false">
      <c r="A80" s="24" t="s">
        <v>137</v>
      </c>
      <c r="B80" s="17" t="s">
        <v>138</v>
      </c>
      <c r="C80" s="18" t="n">
        <v>0</v>
      </c>
      <c r="D80" s="23" t="n">
        <v>1740529.39</v>
      </c>
      <c r="E80" s="23" t="n">
        <v>1761637.5</v>
      </c>
    </row>
    <row r="81" customFormat="false" ht="57" hidden="false" customHeight="true" outlineLevel="0" collapsed="false">
      <c r="A81" s="24" t="s">
        <v>139</v>
      </c>
      <c r="B81" s="17" t="s">
        <v>140</v>
      </c>
      <c r="C81" s="18" t="n">
        <v>2412468.83</v>
      </c>
      <c r="D81" s="23" t="n">
        <v>1407842.43</v>
      </c>
      <c r="E81" s="23" t="n">
        <v>1488336.77</v>
      </c>
    </row>
    <row r="82" customFormat="false" ht="66.75" hidden="false" customHeight="true" outlineLevel="0" collapsed="false">
      <c r="A82" s="24" t="s">
        <v>141</v>
      </c>
      <c r="B82" s="17" t="s">
        <v>142</v>
      </c>
      <c r="C82" s="18" t="n">
        <v>100000</v>
      </c>
      <c r="D82" s="23"/>
      <c r="E82" s="23"/>
    </row>
    <row r="83" customFormat="false" ht="34.5" hidden="false" customHeight="true" outlineLevel="0" collapsed="false">
      <c r="A83" s="24" t="s">
        <v>143</v>
      </c>
      <c r="B83" s="17" t="s">
        <v>144</v>
      </c>
      <c r="C83" s="18" t="n">
        <v>40859514.65</v>
      </c>
      <c r="D83" s="23" t="n">
        <v>8167154.05</v>
      </c>
      <c r="E83" s="23" t="n">
        <v>8167154.05</v>
      </c>
      <c r="F83" s="28"/>
    </row>
    <row r="84" customFormat="false" ht="48" hidden="false" customHeight="true" outlineLevel="0" collapsed="false">
      <c r="A84" s="21" t="s">
        <v>145</v>
      </c>
      <c r="B84" s="22" t="s">
        <v>146</v>
      </c>
      <c r="C84" s="14" t="n">
        <f aca="false">C85+C98+C99+C100+C101+C102+C103+C104</f>
        <v>223973197.1</v>
      </c>
      <c r="D84" s="14" t="n">
        <f aca="false">D85+D98+D99+D100+D101+D102+D103+D104</f>
        <v>227616923.74</v>
      </c>
      <c r="E84" s="14" t="n">
        <f aca="false">E85+E98+E99+E100+E101+E102+E103+E104</f>
        <v>232965849.82</v>
      </c>
    </row>
    <row r="85" customFormat="false" ht="47.25" hidden="false" customHeight="true" outlineLevel="0" collapsed="false">
      <c r="A85" s="27" t="s">
        <v>147</v>
      </c>
      <c r="B85" s="17" t="s">
        <v>148</v>
      </c>
      <c r="C85" s="36" t="n">
        <f aca="false">C87+C88+C89+C90+C91+C92+C93+C94+C95+C96+C97</f>
        <v>206214064.1</v>
      </c>
      <c r="D85" s="37" t="n">
        <f aca="false">D87+D88+D89+D90+D91+D92+D93+D94+D95+D96+D97</f>
        <v>209742299.74</v>
      </c>
      <c r="E85" s="37" t="n">
        <f aca="false">E87+E88+E89+E90+E91+E92+E93+E94+E95+E96+E97</f>
        <v>214904812.82</v>
      </c>
    </row>
    <row r="86" customFormat="false" ht="15" hidden="false" customHeight="true" outlineLevel="0" collapsed="false">
      <c r="A86" s="38"/>
      <c r="B86" s="17" t="s">
        <v>149</v>
      </c>
      <c r="C86" s="39"/>
      <c r="D86" s="40"/>
      <c r="E86" s="40"/>
    </row>
    <row r="87" customFormat="false" ht="83.25" hidden="false" customHeight="true" outlineLevel="0" collapsed="false">
      <c r="A87" s="38"/>
      <c r="B87" s="41" t="s">
        <v>150</v>
      </c>
      <c r="C87" s="18" t="n">
        <v>2582883</v>
      </c>
      <c r="D87" s="23" t="n">
        <v>2607136</v>
      </c>
      <c r="E87" s="23" t="n">
        <v>2705117</v>
      </c>
    </row>
    <row r="88" customFormat="false" ht="114.75" hidden="false" customHeight="true" outlineLevel="0" collapsed="false">
      <c r="A88" s="38"/>
      <c r="B88" s="41" t="s">
        <v>151</v>
      </c>
      <c r="C88" s="18" t="n">
        <v>15778894.25</v>
      </c>
      <c r="D88" s="23" t="n">
        <v>16188239.69</v>
      </c>
      <c r="E88" s="23" t="n">
        <v>16875873.77</v>
      </c>
      <c r="F88" s="28"/>
    </row>
    <row r="89" customFormat="false" ht="114" hidden="false" customHeight="true" outlineLevel="0" collapsed="false">
      <c r="A89" s="8"/>
      <c r="B89" s="41" t="s">
        <v>152</v>
      </c>
      <c r="C89" s="18" t="n">
        <v>17302570.22</v>
      </c>
      <c r="D89" s="18" t="n">
        <v>9855082.22</v>
      </c>
      <c r="E89" s="18" t="n">
        <v>5157610.22</v>
      </c>
      <c r="F89" s="28" t="n">
        <f aca="false">C89-1810.27</f>
        <v>17300759.95</v>
      </c>
    </row>
    <row r="90" customFormat="false" ht="116.25" hidden="false" customHeight="true" outlineLevel="0" collapsed="false">
      <c r="A90" s="8"/>
      <c r="B90" s="17" t="s">
        <v>153</v>
      </c>
      <c r="C90" s="18" t="n">
        <v>132701450</v>
      </c>
      <c r="D90" s="23" t="n">
        <v>141064786</v>
      </c>
      <c r="E90" s="23" t="n">
        <v>149545069</v>
      </c>
    </row>
    <row r="91" customFormat="false" ht="81.75" hidden="false" customHeight="true" outlineLevel="0" collapsed="false">
      <c r="A91" s="8"/>
      <c r="B91" s="17" t="s">
        <v>154</v>
      </c>
      <c r="C91" s="18" t="n">
        <v>1208033</v>
      </c>
      <c r="D91" s="23" t="n">
        <v>1219463</v>
      </c>
      <c r="E91" s="23" t="n">
        <v>1265642</v>
      </c>
    </row>
    <row r="92" customFormat="false" ht="114.75" hidden="false" customHeight="true" outlineLevel="0" collapsed="false">
      <c r="A92" s="8"/>
      <c r="B92" s="17" t="s">
        <v>155</v>
      </c>
      <c r="C92" s="18" t="n">
        <v>28016098</v>
      </c>
      <c r="D92" s="23" t="n">
        <v>29716974</v>
      </c>
      <c r="E92" s="23" t="n">
        <v>31444882</v>
      </c>
    </row>
    <row r="93" customFormat="false" ht="105.75" hidden="false" customHeight="true" outlineLevel="0" collapsed="false">
      <c r="A93" s="8"/>
      <c r="B93" s="17" t="s">
        <v>156</v>
      </c>
      <c r="C93" s="18" t="n">
        <v>3788450</v>
      </c>
      <c r="D93" s="18" t="n">
        <v>3788450</v>
      </c>
      <c r="E93" s="18" t="n">
        <v>3788450</v>
      </c>
    </row>
    <row r="94" customFormat="false" ht="67.5" hidden="false" customHeight="true" outlineLevel="0" collapsed="false">
      <c r="A94" s="8"/>
      <c r="B94" s="17" t="s">
        <v>157</v>
      </c>
      <c r="C94" s="18" t="n">
        <v>1971229.8</v>
      </c>
      <c r="D94" s="23" t="n">
        <v>3022713</v>
      </c>
      <c r="E94" s="23" t="n">
        <v>3022713</v>
      </c>
    </row>
    <row r="95" customFormat="false" ht="134.25" hidden="false" customHeight="true" outlineLevel="0" collapsed="false">
      <c r="A95" s="8"/>
      <c r="B95" s="17" t="s">
        <v>158</v>
      </c>
      <c r="C95" s="18" t="n">
        <v>1096068.75</v>
      </c>
      <c r="D95" s="18" t="n">
        <v>1096068.75</v>
      </c>
      <c r="E95" s="18" t="n">
        <v>1096068.75</v>
      </c>
    </row>
    <row r="96" customFormat="false" ht="81" hidden="false" customHeight="true" outlineLevel="0" collapsed="false">
      <c r="A96" s="8"/>
      <c r="B96" s="41" t="s">
        <v>159</v>
      </c>
      <c r="C96" s="18" t="n">
        <v>1765000</v>
      </c>
      <c r="D96" s="18" t="n">
        <v>1180000</v>
      </c>
      <c r="E96" s="18" t="n">
        <v>0</v>
      </c>
    </row>
    <row r="97" customFormat="false" ht="169.5" hidden="false" customHeight="true" outlineLevel="0" collapsed="false">
      <c r="A97" s="8"/>
      <c r="B97" s="41" t="s">
        <v>160</v>
      </c>
      <c r="C97" s="18" t="n">
        <v>3387.08</v>
      </c>
      <c r="D97" s="18" t="n">
        <v>3387.08</v>
      </c>
      <c r="E97" s="18" t="n">
        <v>3387.08</v>
      </c>
    </row>
    <row r="98" customFormat="false" ht="120" hidden="false" customHeight="true" outlineLevel="0" collapsed="false">
      <c r="A98" s="8" t="s">
        <v>161</v>
      </c>
      <c r="B98" s="17" t="s">
        <v>162</v>
      </c>
      <c r="C98" s="18" t="n">
        <v>2419598</v>
      </c>
      <c r="D98" s="18" t="n">
        <v>2515771</v>
      </c>
      <c r="E98" s="18" t="n">
        <v>2616524</v>
      </c>
    </row>
    <row r="99" customFormat="false" ht="82.5" hidden="false" customHeight="false" outlineLevel="0" collapsed="false">
      <c r="A99" s="8" t="s">
        <v>163</v>
      </c>
      <c r="B99" s="17" t="s">
        <v>164</v>
      </c>
      <c r="C99" s="18" t="n">
        <v>1195888</v>
      </c>
      <c r="D99" s="42" t="n">
        <v>1318708</v>
      </c>
      <c r="E99" s="42" t="n">
        <v>1443568</v>
      </c>
    </row>
    <row r="100" customFormat="false" ht="99" hidden="false" customHeight="true" outlineLevel="0" collapsed="false">
      <c r="A100" s="24" t="s">
        <v>165</v>
      </c>
      <c r="B100" s="17" t="s">
        <v>166</v>
      </c>
      <c r="C100" s="18" t="n">
        <v>10466</v>
      </c>
      <c r="D100" s="42" t="n">
        <v>10855</v>
      </c>
      <c r="E100" s="42" t="n">
        <v>134360</v>
      </c>
    </row>
    <row r="101" customFormat="false" ht="103.5" hidden="false" customHeight="true" outlineLevel="0" collapsed="false">
      <c r="A101" s="43" t="s">
        <v>167</v>
      </c>
      <c r="B101" s="17" t="s">
        <v>168</v>
      </c>
      <c r="C101" s="18" t="n">
        <v>9117950</v>
      </c>
      <c r="D101" s="18" t="n">
        <v>9117950</v>
      </c>
      <c r="E101" s="18" t="n">
        <v>8771150</v>
      </c>
    </row>
    <row r="102" customFormat="false" ht="48.75" hidden="false" customHeight="true" outlineLevel="0" collapsed="false">
      <c r="A102" s="24" t="s">
        <v>169</v>
      </c>
      <c r="B102" s="17" t="s">
        <v>170</v>
      </c>
      <c r="C102" s="18" t="n">
        <v>1447646</v>
      </c>
      <c r="D102" s="18" t="n">
        <v>1583476</v>
      </c>
      <c r="E102" s="18" t="n">
        <v>1636216</v>
      </c>
    </row>
    <row r="103" customFormat="false" ht="32.1" hidden="false" customHeight="true" outlineLevel="0" collapsed="false">
      <c r="A103" s="24" t="s">
        <v>171</v>
      </c>
      <c r="B103" s="17" t="s">
        <v>172</v>
      </c>
      <c r="C103" s="18" t="n">
        <v>2846280</v>
      </c>
      <c r="D103" s="23" t="n">
        <v>2878625</v>
      </c>
      <c r="E103" s="23" t="n">
        <v>2993770</v>
      </c>
    </row>
    <row r="104" customFormat="false" ht="33.75" hidden="false" customHeight="true" outlineLevel="0" collapsed="false">
      <c r="A104" s="24" t="s">
        <v>173</v>
      </c>
      <c r="B104" s="17" t="s">
        <v>174</v>
      </c>
      <c r="C104" s="18" t="n">
        <v>721305</v>
      </c>
      <c r="D104" s="18" t="n">
        <v>449239</v>
      </c>
      <c r="E104" s="18" t="n">
        <v>465449</v>
      </c>
    </row>
    <row r="105" customFormat="false" ht="27" hidden="false" customHeight="true" outlineLevel="0" collapsed="false">
      <c r="A105" s="24" t="s">
        <v>175</v>
      </c>
      <c r="B105" s="22" t="s">
        <v>176</v>
      </c>
      <c r="C105" s="44" t="n">
        <f aca="false">C106+C107+C108</f>
        <v>18929978.4</v>
      </c>
      <c r="D105" s="45" t="n">
        <f aca="false">D106+D107</f>
        <v>14795428.32</v>
      </c>
      <c r="E105" s="45" t="n">
        <f aca="false">E106+E107</f>
        <v>15641142.48</v>
      </c>
    </row>
    <row r="106" customFormat="false" ht="183" hidden="false" customHeight="true" outlineLevel="0" collapsed="false">
      <c r="A106" s="24" t="s">
        <v>177</v>
      </c>
      <c r="B106" s="17" t="s">
        <v>178</v>
      </c>
      <c r="C106" s="39" t="n">
        <v>14859000</v>
      </c>
      <c r="D106" s="39" t="n">
        <v>13104000</v>
      </c>
      <c r="E106" s="39" t="n">
        <v>13104000</v>
      </c>
    </row>
    <row r="107" customFormat="false" ht="124.5" hidden="false" customHeight="true" outlineLevel="0" collapsed="false">
      <c r="A107" s="24" t="s">
        <v>179</v>
      </c>
      <c r="B107" s="17" t="s">
        <v>180</v>
      </c>
      <c r="C107" s="39" t="n">
        <v>1070978.4</v>
      </c>
      <c r="D107" s="39" t="n">
        <v>1691428.32</v>
      </c>
      <c r="E107" s="39" t="n">
        <v>2537142.48</v>
      </c>
    </row>
    <row r="108" customFormat="false" ht="56.25" hidden="false" customHeight="true" outlineLevel="0" collapsed="false">
      <c r="A108" s="24" t="s">
        <v>181</v>
      </c>
      <c r="B108" s="17" t="s">
        <v>182</v>
      </c>
      <c r="C108" s="39" t="n">
        <v>3000000</v>
      </c>
      <c r="D108" s="39"/>
      <c r="E108" s="39"/>
    </row>
    <row r="109" customFormat="false" ht="15.75" hidden="false" customHeight="true" outlineLevel="0" collapsed="false">
      <c r="A109" s="46"/>
      <c r="B109" s="47" t="s">
        <v>183</v>
      </c>
      <c r="C109" s="48" t="n">
        <f aca="false">SUM(C15+C73)</f>
        <v>658356372.57</v>
      </c>
      <c r="D109" s="49" t="n">
        <f aca="false">SUM(D15+D73)</f>
        <v>523015667.93</v>
      </c>
      <c r="E109" s="49" t="n">
        <f aca="false">SUM(E15+E73)</f>
        <v>530855346.19</v>
      </c>
    </row>
    <row r="110" customFormat="false" ht="15.75" hidden="false" customHeight="true" outlineLevel="0" collapsed="false">
      <c r="A110" s="50"/>
      <c r="B110" s="50"/>
      <c r="C110" s="51"/>
    </row>
    <row r="111" customFormat="false" ht="15.75" hidden="false" customHeight="true" outlineLevel="0" collapsed="false">
      <c r="A111" s="50"/>
      <c r="B111" s="50"/>
      <c r="C111" s="51"/>
    </row>
    <row r="112" customFormat="false" ht="15.75" hidden="false" customHeight="true" outlineLevel="0" collapsed="false">
      <c r="A112" s="50"/>
      <c r="B112" s="50"/>
      <c r="C112" s="51"/>
    </row>
    <row r="113" customFormat="false" ht="15.75" hidden="false" customHeight="true" outlineLevel="0" collapsed="false">
      <c r="A113" s="50"/>
      <c r="B113" s="50"/>
      <c r="C113" s="51"/>
    </row>
    <row r="114" customFormat="false" ht="15.75" hidden="false" customHeight="true" outlineLevel="0" collapsed="false">
      <c r="A114" s="50"/>
      <c r="B114" s="50"/>
      <c r="C114" s="51"/>
    </row>
    <row r="115" customFormat="false" ht="15.75" hidden="false" customHeight="true" outlineLevel="0" collapsed="false">
      <c r="A115" s="50"/>
      <c r="B115" s="50"/>
      <c r="C115" s="51"/>
    </row>
    <row r="116" customFormat="false" ht="15.75" hidden="false" customHeight="true" outlineLevel="0" collapsed="false">
      <c r="A116" s="50"/>
      <c r="B116" s="50"/>
      <c r="C116" s="51"/>
    </row>
    <row r="117" customFormat="false" ht="15.75" hidden="false" customHeight="true" outlineLevel="0" collapsed="false">
      <c r="A117" s="50"/>
      <c r="B117" s="50"/>
      <c r="C117" s="51"/>
    </row>
    <row r="118" customFormat="false" ht="15.75" hidden="false" customHeight="true" outlineLevel="0" collapsed="false">
      <c r="A118" s="50"/>
      <c r="B118" s="50"/>
      <c r="C118" s="51"/>
    </row>
    <row r="119" customFormat="false" ht="12.75" hidden="false" customHeight="false" outlineLevel="0" collapsed="false">
      <c r="A119" s="50"/>
      <c r="B119" s="50"/>
      <c r="C119" s="51"/>
    </row>
    <row r="120" customFormat="false" ht="12.75" hidden="false" customHeight="false" outlineLevel="0" collapsed="false">
      <c r="A120" s="50"/>
      <c r="B120" s="50"/>
      <c r="C120" s="51"/>
    </row>
    <row r="121" customFormat="false" ht="12.75" hidden="false" customHeight="false" outlineLevel="0" collapsed="false">
      <c r="A121" s="50"/>
      <c r="B121" s="50"/>
      <c r="C121" s="51"/>
    </row>
    <row r="122" customFormat="false" ht="12.75" hidden="false" customHeight="false" outlineLevel="0" collapsed="false">
      <c r="A122" s="50"/>
      <c r="B122" s="50"/>
      <c r="C122" s="51"/>
    </row>
    <row r="123" customFormat="false" ht="12.75" hidden="false" customHeight="false" outlineLevel="0" collapsed="false">
      <c r="A123" s="50"/>
      <c r="B123" s="50"/>
      <c r="C123" s="51"/>
    </row>
    <row r="124" customFormat="false" ht="12.75" hidden="false" customHeight="false" outlineLevel="0" collapsed="false">
      <c r="A124" s="50"/>
      <c r="B124" s="50"/>
      <c r="C124" s="51"/>
    </row>
    <row r="125" customFormat="false" ht="12.75" hidden="false" customHeight="false" outlineLevel="0" collapsed="false">
      <c r="A125" s="50"/>
      <c r="B125" s="50"/>
      <c r="C125" s="51"/>
    </row>
    <row r="126" customFormat="false" ht="12.75" hidden="false" customHeight="false" outlineLevel="0" collapsed="false">
      <c r="A126" s="50"/>
      <c r="B126" s="50"/>
      <c r="C126" s="51"/>
    </row>
    <row r="127" customFormat="false" ht="12.75" hidden="false" customHeight="false" outlineLevel="0" collapsed="false">
      <c r="A127" s="50"/>
      <c r="B127" s="50"/>
      <c r="C127" s="51"/>
    </row>
    <row r="128" customFormat="false" ht="12.75" hidden="false" customHeight="false" outlineLevel="0" collapsed="false">
      <c r="A128" s="50"/>
      <c r="B128" s="50"/>
      <c r="C128" s="51"/>
    </row>
    <row r="129" customFormat="false" ht="12.75" hidden="false" customHeight="false" outlineLevel="0" collapsed="false">
      <c r="A129" s="50"/>
      <c r="B129" s="50"/>
      <c r="C129" s="51"/>
    </row>
    <row r="130" customFormat="false" ht="12.75" hidden="false" customHeight="false" outlineLevel="0" collapsed="false">
      <c r="A130" s="50"/>
      <c r="B130" s="50"/>
      <c r="C130" s="51"/>
    </row>
    <row r="131" customFormat="false" ht="12.75" hidden="false" customHeight="false" outlineLevel="0" collapsed="false">
      <c r="A131" s="50"/>
      <c r="B131" s="50"/>
      <c r="C131" s="51"/>
    </row>
    <row r="132" customFormat="false" ht="12.75" hidden="false" customHeight="false" outlineLevel="0" collapsed="false">
      <c r="A132" s="50"/>
      <c r="B132" s="50"/>
      <c r="C132" s="51"/>
    </row>
    <row r="133" customFormat="false" ht="12.75" hidden="false" customHeight="false" outlineLevel="0" collapsed="false">
      <c r="A133" s="50"/>
      <c r="B133" s="50"/>
      <c r="C133" s="51"/>
    </row>
    <row r="134" customFormat="false" ht="12.75" hidden="false" customHeight="false" outlineLevel="0" collapsed="false">
      <c r="A134" s="50"/>
      <c r="B134" s="50"/>
      <c r="C134" s="51"/>
    </row>
    <row r="135" customFormat="false" ht="12.75" hidden="false" customHeight="false" outlineLevel="0" collapsed="false">
      <c r="A135" s="50"/>
      <c r="B135" s="50"/>
      <c r="C135" s="51"/>
    </row>
    <row r="136" customFormat="false" ht="12.75" hidden="false" customHeight="false" outlineLevel="0" collapsed="false">
      <c r="A136" s="50"/>
      <c r="B136" s="50"/>
      <c r="C136" s="51"/>
    </row>
    <row r="137" customFormat="false" ht="12.75" hidden="false" customHeight="false" outlineLevel="0" collapsed="false">
      <c r="A137" s="50"/>
      <c r="B137" s="50"/>
      <c r="C137" s="51"/>
    </row>
    <row r="138" customFormat="false" ht="12.75" hidden="false" customHeight="false" outlineLevel="0" collapsed="false">
      <c r="A138" s="50"/>
      <c r="B138" s="50"/>
      <c r="C138" s="51"/>
    </row>
    <row r="139" customFormat="false" ht="12.75" hidden="false" customHeight="false" outlineLevel="0" collapsed="false">
      <c r="A139" s="50"/>
      <c r="B139" s="50"/>
      <c r="C139" s="51"/>
    </row>
    <row r="140" customFormat="false" ht="12.75" hidden="false" customHeight="false" outlineLevel="0" collapsed="false">
      <c r="A140" s="50"/>
      <c r="B140" s="50"/>
      <c r="C140" s="51"/>
    </row>
    <row r="141" customFormat="false" ht="12.75" hidden="false" customHeight="false" outlineLevel="0" collapsed="false">
      <c r="A141" s="50"/>
      <c r="B141" s="50"/>
      <c r="C141" s="51"/>
    </row>
    <row r="142" customFormat="false" ht="12.75" hidden="false" customHeight="false" outlineLevel="0" collapsed="false">
      <c r="A142" s="50"/>
      <c r="B142" s="50"/>
      <c r="C142" s="51"/>
    </row>
    <row r="143" customFormat="false" ht="12.75" hidden="false" customHeight="false" outlineLevel="0" collapsed="false">
      <c r="A143" s="50"/>
      <c r="B143" s="50"/>
      <c r="C143" s="51"/>
    </row>
    <row r="144" customFormat="false" ht="12.75" hidden="false" customHeight="false" outlineLevel="0" collapsed="false">
      <c r="A144" s="50"/>
      <c r="B144" s="50"/>
      <c r="C144" s="51"/>
    </row>
    <row r="145" customFormat="false" ht="12.75" hidden="false" customHeight="false" outlineLevel="0" collapsed="false">
      <c r="A145" s="50"/>
      <c r="B145" s="50"/>
      <c r="C145" s="51"/>
    </row>
    <row r="146" customFormat="false" ht="12.75" hidden="false" customHeight="false" outlineLevel="0" collapsed="false">
      <c r="A146" s="50"/>
      <c r="B146" s="50"/>
      <c r="C146" s="51"/>
    </row>
    <row r="147" customFormat="false" ht="12.75" hidden="false" customHeight="false" outlineLevel="0" collapsed="false">
      <c r="A147" s="50"/>
      <c r="B147" s="50"/>
      <c r="C147" s="51"/>
    </row>
    <row r="148" customFormat="false" ht="12.75" hidden="false" customHeight="false" outlineLevel="0" collapsed="false">
      <c r="A148" s="50"/>
      <c r="B148" s="50"/>
      <c r="C148" s="51"/>
    </row>
    <row r="149" customFormat="false" ht="12.75" hidden="false" customHeight="false" outlineLevel="0" collapsed="false">
      <c r="A149" s="50"/>
      <c r="B149" s="50"/>
      <c r="C149" s="51"/>
    </row>
    <row r="150" customFormat="false" ht="12.75" hidden="false" customHeight="false" outlineLevel="0" collapsed="false">
      <c r="A150" s="50"/>
      <c r="B150" s="50"/>
      <c r="C150" s="51"/>
    </row>
    <row r="151" customFormat="false" ht="12.75" hidden="false" customHeight="false" outlineLevel="0" collapsed="false">
      <c r="A151" s="50"/>
      <c r="B151" s="50"/>
      <c r="C151" s="51"/>
    </row>
    <row r="152" customFormat="false" ht="12.75" hidden="false" customHeight="false" outlineLevel="0" collapsed="false">
      <c r="A152" s="50"/>
      <c r="B152" s="50"/>
      <c r="C152" s="51"/>
    </row>
    <row r="153" customFormat="false" ht="12.75" hidden="false" customHeight="false" outlineLevel="0" collapsed="false">
      <c r="A153" s="50"/>
      <c r="B153" s="50"/>
      <c r="C153" s="51"/>
    </row>
    <row r="154" customFormat="false" ht="12.75" hidden="false" customHeight="false" outlineLevel="0" collapsed="false">
      <c r="A154" s="50"/>
      <c r="B154" s="50"/>
      <c r="C154" s="51"/>
    </row>
    <row r="155" customFormat="false" ht="12.75" hidden="false" customHeight="false" outlineLevel="0" collapsed="false">
      <c r="A155" s="50"/>
      <c r="B155" s="50"/>
      <c r="C155" s="51"/>
    </row>
    <row r="156" customFormat="false" ht="12.75" hidden="false" customHeight="false" outlineLevel="0" collapsed="false">
      <c r="A156" s="50"/>
      <c r="B156" s="50"/>
      <c r="C156" s="51"/>
    </row>
    <row r="157" customFormat="false" ht="12.75" hidden="false" customHeight="false" outlineLevel="0" collapsed="false">
      <c r="A157" s="50"/>
      <c r="B157" s="50"/>
      <c r="C157" s="51"/>
    </row>
    <row r="158" customFormat="false" ht="12.75" hidden="false" customHeight="false" outlineLevel="0" collapsed="false">
      <c r="A158" s="50"/>
      <c r="B158" s="50"/>
      <c r="C158" s="51"/>
    </row>
    <row r="159" customFormat="false" ht="12.75" hidden="false" customHeight="false" outlineLevel="0" collapsed="false">
      <c r="A159" s="50"/>
      <c r="B159" s="50"/>
      <c r="C159" s="51"/>
    </row>
    <row r="160" customFormat="false" ht="12.75" hidden="false" customHeight="false" outlineLevel="0" collapsed="false">
      <c r="A160" s="50"/>
      <c r="B160" s="50"/>
      <c r="C160" s="51"/>
    </row>
    <row r="161" customFormat="false" ht="12.75" hidden="false" customHeight="false" outlineLevel="0" collapsed="false">
      <c r="A161" s="50"/>
      <c r="B161" s="50"/>
      <c r="C161" s="51"/>
    </row>
    <row r="162" customFormat="false" ht="12.75" hidden="false" customHeight="false" outlineLevel="0" collapsed="false">
      <c r="A162" s="50"/>
      <c r="B162" s="50"/>
      <c r="C162" s="51"/>
    </row>
    <row r="163" customFormat="false" ht="12.75" hidden="false" customHeight="false" outlineLevel="0" collapsed="false">
      <c r="A163" s="50"/>
      <c r="B163" s="50"/>
      <c r="C163" s="51"/>
    </row>
    <row r="164" customFormat="false" ht="12.75" hidden="false" customHeight="false" outlineLevel="0" collapsed="false">
      <c r="A164" s="50"/>
      <c r="B164" s="50"/>
      <c r="C164" s="51"/>
    </row>
    <row r="165" customFormat="false" ht="12.75" hidden="false" customHeight="false" outlineLevel="0" collapsed="false">
      <c r="A165" s="50"/>
      <c r="B165" s="50"/>
      <c r="C165" s="51"/>
    </row>
    <row r="166" customFormat="false" ht="12.75" hidden="false" customHeight="false" outlineLevel="0" collapsed="false">
      <c r="A166" s="50"/>
      <c r="B166" s="50"/>
      <c r="C166" s="51"/>
    </row>
    <row r="167" customFormat="false" ht="12.75" hidden="false" customHeight="false" outlineLevel="0" collapsed="false">
      <c r="A167" s="50"/>
      <c r="B167" s="50"/>
      <c r="C167" s="51"/>
    </row>
    <row r="168" customFormat="false" ht="12.75" hidden="false" customHeight="false" outlineLevel="0" collapsed="false">
      <c r="A168" s="50"/>
      <c r="B168" s="50"/>
      <c r="C168" s="51"/>
    </row>
    <row r="169" customFormat="false" ht="12.75" hidden="false" customHeight="false" outlineLevel="0" collapsed="false">
      <c r="A169" s="50"/>
      <c r="B169" s="50"/>
      <c r="C169" s="51"/>
    </row>
    <row r="170" customFormat="false" ht="12.75" hidden="false" customHeight="false" outlineLevel="0" collapsed="false">
      <c r="A170" s="50"/>
      <c r="B170" s="50"/>
      <c r="C170" s="51"/>
    </row>
    <row r="171" customFormat="false" ht="12.75" hidden="false" customHeight="false" outlineLevel="0" collapsed="false">
      <c r="A171" s="50"/>
      <c r="B171" s="50"/>
      <c r="C171" s="51"/>
    </row>
    <row r="172" customFormat="false" ht="12.75" hidden="false" customHeight="false" outlineLevel="0" collapsed="false">
      <c r="A172" s="50"/>
      <c r="B172" s="50"/>
      <c r="C172" s="51"/>
    </row>
    <row r="173" customFormat="false" ht="12.75" hidden="false" customHeight="false" outlineLevel="0" collapsed="false">
      <c r="A173" s="50"/>
      <c r="B173" s="50"/>
      <c r="C173" s="51"/>
    </row>
    <row r="174" customFormat="false" ht="12.75" hidden="false" customHeight="false" outlineLevel="0" collapsed="false">
      <c r="A174" s="50"/>
      <c r="B174" s="50"/>
      <c r="C174" s="51"/>
    </row>
    <row r="175" customFormat="false" ht="12.75" hidden="false" customHeight="false" outlineLevel="0" collapsed="false">
      <c r="A175" s="50"/>
      <c r="B175" s="50"/>
      <c r="C175" s="51"/>
    </row>
    <row r="176" customFormat="false" ht="12.75" hidden="false" customHeight="false" outlineLevel="0" collapsed="false">
      <c r="A176" s="50"/>
      <c r="B176" s="50"/>
      <c r="C176" s="51"/>
    </row>
    <row r="177" customFormat="false" ht="12.75" hidden="false" customHeight="false" outlineLevel="0" collapsed="false">
      <c r="A177" s="50"/>
      <c r="B177" s="50"/>
      <c r="C177" s="51"/>
    </row>
    <row r="178" customFormat="false" ht="12.75" hidden="false" customHeight="false" outlineLevel="0" collapsed="false">
      <c r="A178" s="50"/>
      <c r="B178" s="50"/>
      <c r="C178" s="51"/>
    </row>
    <row r="179" customFormat="false" ht="12.75" hidden="false" customHeight="false" outlineLevel="0" collapsed="false">
      <c r="A179" s="50"/>
      <c r="B179" s="50"/>
      <c r="C179" s="51"/>
    </row>
    <row r="180" customFormat="false" ht="12.75" hidden="false" customHeight="false" outlineLevel="0" collapsed="false">
      <c r="A180" s="50"/>
      <c r="B180" s="50"/>
      <c r="C180" s="51"/>
    </row>
    <row r="181" customFormat="false" ht="12.75" hidden="false" customHeight="false" outlineLevel="0" collapsed="false">
      <c r="A181" s="50"/>
      <c r="B181" s="50"/>
      <c r="C181" s="51"/>
    </row>
    <row r="182" customFormat="false" ht="12.75" hidden="false" customHeight="false" outlineLevel="0" collapsed="false">
      <c r="A182" s="50"/>
      <c r="B182" s="50"/>
      <c r="C182" s="51"/>
    </row>
    <row r="183" customFormat="false" ht="12.75" hidden="false" customHeight="false" outlineLevel="0" collapsed="false">
      <c r="A183" s="50"/>
      <c r="B183" s="50"/>
      <c r="C183" s="51"/>
    </row>
    <row r="184" customFormat="false" ht="12.75" hidden="false" customHeight="false" outlineLevel="0" collapsed="false">
      <c r="A184" s="50"/>
      <c r="B184" s="50"/>
      <c r="C184" s="51"/>
    </row>
    <row r="185" customFormat="false" ht="12.75" hidden="false" customHeight="false" outlineLevel="0" collapsed="false">
      <c r="A185" s="50"/>
      <c r="B185" s="50"/>
      <c r="C185" s="51"/>
    </row>
    <row r="186" customFormat="false" ht="12.75" hidden="false" customHeight="false" outlineLevel="0" collapsed="false">
      <c r="A186" s="50"/>
      <c r="B186" s="50"/>
      <c r="C186" s="51"/>
    </row>
    <row r="187" customFormat="false" ht="12.75" hidden="false" customHeight="false" outlineLevel="0" collapsed="false">
      <c r="A187" s="50"/>
      <c r="B187" s="50"/>
      <c r="C187" s="51"/>
    </row>
    <row r="188" customFormat="false" ht="12.75" hidden="false" customHeight="false" outlineLevel="0" collapsed="false">
      <c r="A188" s="50"/>
      <c r="B188" s="50"/>
      <c r="C188" s="51"/>
    </row>
    <row r="189" customFormat="false" ht="12.75" hidden="false" customHeight="false" outlineLevel="0" collapsed="false">
      <c r="A189" s="50"/>
      <c r="B189" s="50"/>
      <c r="C189" s="51"/>
    </row>
    <row r="190" customFormat="false" ht="12.75" hidden="false" customHeight="false" outlineLevel="0" collapsed="false">
      <c r="A190" s="50"/>
      <c r="B190" s="50"/>
      <c r="C190" s="51"/>
    </row>
    <row r="191" customFormat="false" ht="12.75" hidden="false" customHeight="false" outlineLevel="0" collapsed="false">
      <c r="A191" s="50"/>
      <c r="B191" s="50"/>
      <c r="C191" s="51"/>
    </row>
    <row r="192" customFormat="false" ht="12.75" hidden="false" customHeight="false" outlineLevel="0" collapsed="false">
      <c r="A192" s="50"/>
      <c r="B192" s="50"/>
      <c r="C192" s="51"/>
    </row>
    <row r="193" customFormat="false" ht="12.75" hidden="false" customHeight="false" outlineLevel="0" collapsed="false">
      <c r="A193" s="50"/>
      <c r="B193" s="50"/>
      <c r="C193" s="51"/>
    </row>
    <row r="194" customFormat="false" ht="12.75" hidden="false" customHeight="false" outlineLevel="0" collapsed="false">
      <c r="A194" s="50"/>
      <c r="B194" s="50"/>
      <c r="C194" s="51"/>
    </row>
    <row r="195" customFormat="false" ht="12.75" hidden="false" customHeight="false" outlineLevel="0" collapsed="false">
      <c r="A195" s="50"/>
      <c r="B195" s="50"/>
      <c r="C195" s="51"/>
    </row>
    <row r="196" customFormat="false" ht="12.75" hidden="false" customHeight="false" outlineLevel="0" collapsed="false">
      <c r="A196" s="50"/>
      <c r="B196" s="50"/>
      <c r="C196" s="51"/>
    </row>
    <row r="197" customFormat="false" ht="12.75" hidden="false" customHeight="false" outlineLevel="0" collapsed="false">
      <c r="A197" s="50"/>
      <c r="B197" s="50"/>
      <c r="C197" s="51"/>
    </row>
    <row r="198" customFormat="false" ht="12.75" hidden="false" customHeight="false" outlineLevel="0" collapsed="false">
      <c r="A198" s="50"/>
      <c r="B198" s="50"/>
      <c r="C198" s="51"/>
    </row>
    <row r="199" customFormat="false" ht="12.75" hidden="false" customHeight="false" outlineLevel="0" collapsed="false">
      <c r="A199" s="50"/>
      <c r="B199" s="50"/>
      <c r="C199" s="51"/>
    </row>
    <row r="200" customFormat="false" ht="12.75" hidden="false" customHeight="false" outlineLevel="0" collapsed="false">
      <c r="A200" s="50"/>
      <c r="B200" s="50"/>
      <c r="C200" s="51"/>
    </row>
    <row r="201" customFormat="false" ht="12.75" hidden="false" customHeight="false" outlineLevel="0" collapsed="false">
      <c r="A201" s="50"/>
      <c r="B201" s="50"/>
      <c r="C201" s="51"/>
    </row>
    <row r="202" customFormat="false" ht="12.75" hidden="false" customHeight="false" outlineLevel="0" collapsed="false">
      <c r="A202" s="50"/>
      <c r="B202" s="50"/>
      <c r="C202" s="51"/>
    </row>
    <row r="203" customFormat="false" ht="12.75" hidden="false" customHeight="false" outlineLevel="0" collapsed="false">
      <c r="A203" s="50"/>
      <c r="B203" s="50"/>
      <c r="C203" s="51"/>
    </row>
    <row r="204" customFormat="false" ht="12.75" hidden="false" customHeight="false" outlineLevel="0" collapsed="false">
      <c r="A204" s="50"/>
      <c r="B204" s="50"/>
      <c r="C204" s="51"/>
    </row>
    <row r="205" customFormat="false" ht="12.75" hidden="false" customHeight="false" outlineLevel="0" collapsed="false">
      <c r="A205" s="50"/>
      <c r="B205" s="50"/>
      <c r="C205" s="51"/>
    </row>
    <row r="206" customFormat="false" ht="12.75" hidden="false" customHeight="false" outlineLevel="0" collapsed="false">
      <c r="A206" s="50"/>
      <c r="B206" s="50"/>
      <c r="C206" s="51"/>
    </row>
    <row r="207" customFormat="false" ht="12.75" hidden="false" customHeight="false" outlineLevel="0" collapsed="false">
      <c r="A207" s="50"/>
      <c r="B207" s="50"/>
      <c r="C207" s="51"/>
    </row>
    <row r="208" customFormat="false" ht="12.75" hidden="false" customHeight="false" outlineLevel="0" collapsed="false">
      <c r="A208" s="50"/>
      <c r="B208" s="50"/>
      <c r="C208" s="51"/>
    </row>
    <row r="209" customFormat="false" ht="12.75" hidden="false" customHeight="false" outlineLevel="0" collapsed="false">
      <c r="A209" s="50"/>
      <c r="B209" s="50"/>
      <c r="C209" s="51"/>
    </row>
    <row r="210" customFormat="false" ht="12.75" hidden="false" customHeight="false" outlineLevel="0" collapsed="false">
      <c r="A210" s="50"/>
      <c r="B210" s="50"/>
      <c r="C210" s="51"/>
    </row>
    <row r="211" customFormat="false" ht="12.75" hidden="false" customHeight="false" outlineLevel="0" collapsed="false">
      <c r="A211" s="50"/>
      <c r="B211" s="50"/>
      <c r="C211" s="51"/>
    </row>
    <row r="212" customFormat="false" ht="12.75" hidden="false" customHeight="false" outlineLevel="0" collapsed="false">
      <c r="A212" s="50"/>
      <c r="B212" s="50"/>
      <c r="C212" s="51"/>
    </row>
    <row r="213" customFormat="false" ht="12.75" hidden="false" customHeight="false" outlineLevel="0" collapsed="false">
      <c r="A213" s="50"/>
      <c r="B213" s="50"/>
      <c r="C213" s="51"/>
    </row>
    <row r="214" customFormat="false" ht="12.75" hidden="false" customHeight="false" outlineLevel="0" collapsed="false">
      <c r="A214" s="50"/>
      <c r="B214" s="50"/>
      <c r="C214" s="51"/>
    </row>
    <row r="215" customFormat="false" ht="12.75" hidden="false" customHeight="false" outlineLevel="0" collapsed="false">
      <c r="A215" s="50"/>
      <c r="B215" s="50"/>
      <c r="C215" s="51"/>
    </row>
    <row r="216" customFormat="false" ht="12.75" hidden="false" customHeight="false" outlineLevel="0" collapsed="false">
      <c r="A216" s="50"/>
      <c r="B216" s="50"/>
      <c r="C216" s="51"/>
    </row>
    <row r="217" customFormat="false" ht="12.75" hidden="false" customHeight="false" outlineLevel="0" collapsed="false">
      <c r="A217" s="50"/>
      <c r="B217" s="50"/>
      <c r="C217" s="51"/>
    </row>
    <row r="218" customFormat="false" ht="12.75" hidden="false" customHeight="false" outlineLevel="0" collapsed="false">
      <c r="A218" s="50"/>
      <c r="B218" s="50"/>
      <c r="C218" s="51"/>
    </row>
    <row r="219" customFormat="false" ht="12.75" hidden="false" customHeight="false" outlineLevel="0" collapsed="false">
      <c r="A219" s="50"/>
      <c r="B219" s="50"/>
      <c r="C219" s="51"/>
    </row>
    <row r="220" customFormat="false" ht="12.75" hidden="false" customHeight="false" outlineLevel="0" collapsed="false">
      <c r="A220" s="50"/>
      <c r="B220" s="50"/>
      <c r="C220" s="51"/>
    </row>
    <row r="221" customFormat="false" ht="12.75" hidden="false" customHeight="false" outlineLevel="0" collapsed="false">
      <c r="A221" s="50"/>
      <c r="B221" s="50"/>
      <c r="C221" s="51"/>
    </row>
    <row r="222" customFormat="false" ht="12.75" hidden="false" customHeight="false" outlineLevel="0" collapsed="false">
      <c r="A222" s="50"/>
      <c r="B222" s="50"/>
      <c r="C222" s="51"/>
    </row>
    <row r="223" customFormat="false" ht="12.75" hidden="false" customHeight="false" outlineLevel="0" collapsed="false">
      <c r="A223" s="50"/>
      <c r="B223" s="50"/>
      <c r="C223" s="51"/>
    </row>
    <row r="224" customFormat="false" ht="12.75" hidden="false" customHeight="false" outlineLevel="0" collapsed="false">
      <c r="A224" s="50"/>
      <c r="B224" s="50"/>
      <c r="C224" s="51"/>
    </row>
    <row r="225" customFormat="false" ht="12.75" hidden="false" customHeight="false" outlineLevel="0" collapsed="false">
      <c r="A225" s="50"/>
      <c r="B225" s="50"/>
      <c r="C225" s="51"/>
    </row>
    <row r="226" customFormat="false" ht="12.75" hidden="false" customHeight="false" outlineLevel="0" collapsed="false">
      <c r="A226" s="50"/>
      <c r="B226" s="50"/>
      <c r="C226" s="51"/>
    </row>
    <row r="227" customFormat="false" ht="12.75" hidden="false" customHeight="false" outlineLevel="0" collapsed="false">
      <c r="A227" s="50"/>
      <c r="B227" s="50"/>
      <c r="C227" s="51"/>
    </row>
    <row r="228" customFormat="false" ht="12.75" hidden="false" customHeight="false" outlineLevel="0" collapsed="false">
      <c r="A228" s="50"/>
      <c r="B228" s="50"/>
      <c r="C228" s="51"/>
    </row>
    <row r="229" customFormat="false" ht="12.75" hidden="false" customHeight="false" outlineLevel="0" collapsed="false">
      <c r="A229" s="50"/>
      <c r="B229" s="50"/>
      <c r="C229" s="51"/>
    </row>
    <row r="230" customFormat="false" ht="12.75" hidden="false" customHeight="false" outlineLevel="0" collapsed="false">
      <c r="A230" s="50"/>
      <c r="B230" s="50"/>
      <c r="C230" s="51"/>
    </row>
    <row r="231" customFormat="false" ht="12.75" hidden="false" customHeight="false" outlineLevel="0" collapsed="false">
      <c r="A231" s="50"/>
      <c r="B231" s="50"/>
      <c r="C231" s="51"/>
    </row>
    <row r="232" customFormat="false" ht="12.75" hidden="false" customHeight="false" outlineLevel="0" collapsed="false">
      <c r="A232" s="50"/>
      <c r="B232" s="50"/>
      <c r="C232" s="51"/>
    </row>
    <row r="233" customFormat="false" ht="12.75" hidden="false" customHeight="false" outlineLevel="0" collapsed="false">
      <c r="A233" s="50"/>
      <c r="B233" s="50"/>
      <c r="C233" s="51"/>
    </row>
    <row r="234" customFormat="false" ht="12.75" hidden="false" customHeight="false" outlineLevel="0" collapsed="false">
      <c r="A234" s="50"/>
      <c r="B234" s="50"/>
      <c r="C234" s="51"/>
    </row>
    <row r="235" customFormat="false" ht="12.75" hidden="false" customHeight="false" outlineLevel="0" collapsed="false">
      <c r="A235" s="50"/>
      <c r="B235" s="50"/>
      <c r="C235" s="51"/>
    </row>
    <row r="236" customFormat="false" ht="12.75" hidden="false" customHeight="false" outlineLevel="0" collapsed="false">
      <c r="A236" s="50"/>
      <c r="B236" s="50"/>
      <c r="C236" s="51"/>
    </row>
    <row r="237" customFormat="false" ht="12.75" hidden="false" customHeight="false" outlineLevel="0" collapsed="false">
      <c r="A237" s="50"/>
      <c r="B237" s="50"/>
      <c r="C237" s="51"/>
    </row>
    <row r="238" customFormat="false" ht="12.75" hidden="false" customHeight="false" outlineLevel="0" collapsed="false">
      <c r="A238" s="50"/>
      <c r="B238" s="50"/>
      <c r="C238" s="51"/>
    </row>
    <row r="239" customFormat="false" ht="12.75" hidden="false" customHeight="false" outlineLevel="0" collapsed="false">
      <c r="A239" s="50"/>
      <c r="B239" s="50"/>
      <c r="C239" s="51"/>
    </row>
    <row r="240" customFormat="false" ht="12.75" hidden="false" customHeight="false" outlineLevel="0" collapsed="false">
      <c r="A240" s="50"/>
      <c r="B240" s="50"/>
      <c r="C240" s="51"/>
    </row>
    <row r="241" customFormat="false" ht="12.75" hidden="false" customHeight="false" outlineLevel="0" collapsed="false">
      <c r="A241" s="50"/>
      <c r="B241" s="50"/>
      <c r="C241" s="51"/>
    </row>
    <row r="242" customFormat="false" ht="12.75" hidden="false" customHeight="false" outlineLevel="0" collapsed="false">
      <c r="A242" s="50"/>
      <c r="B242" s="50"/>
      <c r="C242" s="51"/>
    </row>
    <row r="243" customFormat="false" ht="12.75" hidden="false" customHeight="false" outlineLevel="0" collapsed="false">
      <c r="A243" s="50"/>
      <c r="B243" s="50"/>
      <c r="C243" s="51"/>
    </row>
    <row r="244" customFormat="false" ht="12.75" hidden="false" customHeight="false" outlineLevel="0" collapsed="false">
      <c r="A244" s="50"/>
      <c r="B244" s="50"/>
      <c r="C244" s="51"/>
    </row>
    <row r="245" customFormat="false" ht="12.75" hidden="false" customHeight="false" outlineLevel="0" collapsed="false">
      <c r="A245" s="50"/>
      <c r="B245" s="50"/>
      <c r="C245" s="51"/>
    </row>
    <row r="246" customFormat="false" ht="12.75" hidden="false" customHeight="false" outlineLevel="0" collapsed="false">
      <c r="A246" s="50"/>
      <c r="B246" s="50"/>
      <c r="C246" s="51"/>
    </row>
    <row r="247" customFormat="false" ht="12.75" hidden="false" customHeight="false" outlineLevel="0" collapsed="false">
      <c r="A247" s="50"/>
      <c r="B247" s="50"/>
      <c r="C247" s="51"/>
    </row>
    <row r="248" customFormat="false" ht="12.75" hidden="false" customHeight="false" outlineLevel="0" collapsed="false">
      <c r="A248" s="50"/>
      <c r="B248" s="50"/>
      <c r="C248" s="51"/>
    </row>
    <row r="249" customFormat="false" ht="12.75" hidden="false" customHeight="false" outlineLevel="0" collapsed="false">
      <c r="A249" s="50"/>
      <c r="B249" s="50"/>
      <c r="C249" s="51"/>
    </row>
    <row r="250" customFormat="false" ht="12.75" hidden="false" customHeight="false" outlineLevel="0" collapsed="false">
      <c r="A250" s="50"/>
      <c r="B250" s="50"/>
      <c r="C250" s="51"/>
    </row>
    <row r="251" customFormat="false" ht="12.75" hidden="false" customHeight="false" outlineLevel="0" collapsed="false">
      <c r="A251" s="50"/>
      <c r="B251" s="50"/>
      <c r="C251" s="51"/>
    </row>
    <row r="252" customFormat="false" ht="12.75" hidden="false" customHeight="false" outlineLevel="0" collapsed="false">
      <c r="A252" s="50"/>
      <c r="B252" s="50"/>
      <c r="C252" s="51"/>
    </row>
    <row r="253" customFormat="false" ht="12.75" hidden="false" customHeight="false" outlineLevel="0" collapsed="false">
      <c r="A253" s="50"/>
      <c r="B253" s="50"/>
      <c r="C253" s="51"/>
    </row>
    <row r="254" customFormat="false" ht="12.75" hidden="false" customHeight="false" outlineLevel="0" collapsed="false">
      <c r="A254" s="50"/>
      <c r="B254" s="50"/>
      <c r="C254" s="51"/>
    </row>
    <row r="255" customFormat="false" ht="12.75" hidden="false" customHeight="false" outlineLevel="0" collapsed="false">
      <c r="A255" s="50"/>
      <c r="B255" s="50"/>
      <c r="C255" s="51"/>
    </row>
    <row r="256" customFormat="false" ht="12.75" hidden="false" customHeight="false" outlineLevel="0" collapsed="false">
      <c r="A256" s="50"/>
      <c r="B256" s="50"/>
      <c r="C256" s="51"/>
    </row>
    <row r="257" customFormat="false" ht="12.75" hidden="false" customHeight="false" outlineLevel="0" collapsed="false">
      <c r="A257" s="50"/>
      <c r="B257" s="50"/>
      <c r="C257" s="51"/>
    </row>
    <row r="258" customFormat="false" ht="12.75" hidden="false" customHeight="false" outlineLevel="0" collapsed="false">
      <c r="A258" s="50"/>
      <c r="B258" s="50"/>
      <c r="C258" s="51"/>
    </row>
    <row r="259" customFormat="false" ht="12.75" hidden="false" customHeight="false" outlineLevel="0" collapsed="false">
      <c r="A259" s="50"/>
      <c r="B259" s="50"/>
      <c r="C259" s="51"/>
    </row>
    <row r="260" customFormat="false" ht="12.75" hidden="false" customHeight="false" outlineLevel="0" collapsed="false">
      <c r="A260" s="50"/>
      <c r="B260" s="50"/>
      <c r="C260" s="51"/>
    </row>
    <row r="261" customFormat="false" ht="12.75" hidden="false" customHeight="false" outlineLevel="0" collapsed="false">
      <c r="A261" s="50"/>
      <c r="B261" s="50"/>
      <c r="C261" s="51"/>
    </row>
    <row r="262" customFormat="false" ht="12.75" hidden="false" customHeight="false" outlineLevel="0" collapsed="false">
      <c r="A262" s="50"/>
      <c r="B262" s="50"/>
      <c r="C262" s="51"/>
    </row>
    <row r="263" customFormat="false" ht="12.75" hidden="false" customHeight="false" outlineLevel="0" collapsed="false">
      <c r="A263" s="50"/>
      <c r="B263" s="50"/>
      <c r="C263" s="51"/>
    </row>
    <row r="264" customFormat="false" ht="12.75" hidden="false" customHeight="false" outlineLevel="0" collapsed="false">
      <c r="A264" s="50"/>
      <c r="B264" s="50"/>
      <c r="C264" s="51"/>
    </row>
    <row r="265" customFormat="false" ht="12.75" hidden="false" customHeight="false" outlineLevel="0" collapsed="false">
      <c r="A265" s="50"/>
      <c r="B265" s="50"/>
      <c r="C265" s="51"/>
    </row>
    <row r="266" customFormat="false" ht="12.75" hidden="false" customHeight="false" outlineLevel="0" collapsed="false">
      <c r="A266" s="50"/>
      <c r="B266" s="50"/>
      <c r="C266" s="51"/>
    </row>
    <row r="267" customFormat="false" ht="12.75" hidden="false" customHeight="false" outlineLevel="0" collapsed="false">
      <c r="A267" s="50"/>
      <c r="B267" s="50"/>
      <c r="C267" s="51"/>
    </row>
    <row r="268" customFormat="false" ht="12.75" hidden="false" customHeight="false" outlineLevel="0" collapsed="false">
      <c r="A268" s="50"/>
      <c r="B268" s="50"/>
      <c r="C268" s="51"/>
    </row>
    <row r="269" customFormat="false" ht="12.75" hidden="false" customHeight="false" outlineLevel="0" collapsed="false">
      <c r="A269" s="50"/>
      <c r="B269" s="50"/>
      <c r="C269" s="51"/>
    </row>
    <row r="270" customFormat="false" ht="12.75" hidden="false" customHeight="false" outlineLevel="0" collapsed="false">
      <c r="A270" s="50"/>
      <c r="B270" s="50"/>
      <c r="C270" s="51"/>
    </row>
    <row r="271" customFormat="false" ht="12.75" hidden="false" customHeight="false" outlineLevel="0" collapsed="false">
      <c r="A271" s="50"/>
      <c r="B271" s="50"/>
      <c r="C271" s="51"/>
    </row>
    <row r="272" customFormat="false" ht="12.75" hidden="false" customHeight="false" outlineLevel="0" collapsed="false">
      <c r="A272" s="50"/>
      <c r="B272" s="50"/>
      <c r="C272" s="51"/>
    </row>
    <row r="273" customFormat="false" ht="12.75" hidden="false" customHeight="false" outlineLevel="0" collapsed="false">
      <c r="A273" s="50"/>
      <c r="B273" s="50"/>
      <c r="C273" s="51"/>
    </row>
    <row r="274" customFormat="false" ht="12.75" hidden="false" customHeight="false" outlineLevel="0" collapsed="false">
      <c r="A274" s="50"/>
      <c r="B274" s="50"/>
      <c r="C274" s="51"/>
    </row>
    <row r="275" customFormat="false" ht="12.75" hidden="false" customHeight="false" outlineLevel="0" collapsed="false">
      <c r="A275" s="50"/>
      <c r="B275" s="50"/>
      <c r="C275" s="51"/>
    </row>
    <row r="276" customFormat="false" ht="12.75" hidden="false" customHeight="false" outlineLevel="0" collapsed="false">
      <c r="A276" s="50"/>
      <c r="B276" s="50"/>
      <c r="C276" s="51"/>
    </row>
    <row r="277" customFormat="false" ht="12.75" hidden="false" customHeight="false" outlineLevel="0" collapsed="false">
      <c r="A277" s="50"/>
      <c r="B277" s="50"/>
      <c r="C277" s="51"/>
    </row>
    <row r="278" customFormat="false" ht="12.75" hidden="false" customHeight="false" outlineLevel="0" collapsed="false">
      <c r="A278" s="50"/>
      <c r="B278" s="50"/>
      <c r="C278" s="51"/>
    </row>
    <row r="279" customFormat="false" ht="12.75" hidden="false" customHeight="false" outlineLevel="0" collapsed="false">
      <c r="A279" s="50"/>
      <c r="B279" s="50"/>
      <c r="C279" s="51"/>
    </row>
    <row r="280" customFormat="false" ht="12.75" hidden="false" customHeight="false" outlineLevel="0" collapsed="false">
      <c r="A280" s="50"/>
      <c r="B280" s="50"/>
      <c r="C280" s="51"/>
    </row>
    <row r="281" customFormat="false" ht="12.75" hidden="false" customHeight="false" outlineLevel="0" collapsed="false">
      <c r="A281" s="50"/>
      <c r="B281" s="50"/>
      <c r="C281" s="51"/>
    </row>
    <row r="282" customFormat="false" ht="12.75" hidden="false" customHeight="false" outlineLevel="0" collapsed="false">
      <c r="A282" s="50"/>
      <c r="B282" s="50"/>
      <c r="C282" s="51"/>
    </row>
    <row r="283" customFormat="false" ht="12.75" hidden="false" customHeight="false" outlineLevel="0" collapsed="false">
      <c r="A283" s="50"/>
      <c r="B283" s="50"/>
      <c r="C283" s="51"/>
    </row>
    <row r="284" customFormat="false" ht="12.75" hidden="false" customHeight="false" outlineLevel="0" collapsed="false">
      <c r="A284" s="50"/>
      <c r="B284" s="50"/>
      <c r="C284" s="51"/>
    </row>
    <row r="285" customFormat="false" ht="12.75" hidden="false" customHeight="false" outlineLevel="0" collapsed="false">
      <c r="A285" s="50"/>
      <c r="B285" s="50"/>
      <c r="C285" s="51"/>
    </row>
    <row r="286" customFormat="false" ht="12.75" hidden="false" customHeight="false" outlineLevel="0" collapsed="false">
      <c r="A286" s="50"/>
      <c r="B286" s="50"/>
      <c r="C286" s="51"/>
    </row>
    <row r="287" customFormat="false" ht="12.75" hidden="false" customHeight="false" outlineLevel="0" collapsed="false">
      <c r="A287" s="50"/>
      <c r="B287" s="50"/>
      <c r="C287" s="51"/>
    </row>
    <row r="288" customFormat="false" ht="12.75" hidden="false" customHeight="false" outlineLevel="0" collapsed="false">
      <c r="A288" s="50"/>
      <c r="B288" s="50"/>
      <c r="C288" s="51"/>
    </row>
    <row r="289" customFormat="false" ht="12.75" hidden="false" customHeight="false" outlineLevel="0" collapsed="false">
      <c r="A289" s="50"/>
      <c r="B289" s="50"/>
      <c r="C289" s="51"/>
    </row>
    <row r="290" customFormat="false" ht="12.75" hidden="false" customHeight="false" outlineLevel="0" collapsed="false">
      <c r="A290" s="50"/>
      <c r="B290" s="50"/>
      <c r="C290" s="51"/>
    </row>
    <row r="291" customFormat="false" ht="12.75" hidden="false" customHeight="false" outlineLevel="0" collapsed="false">
      <c r="A291" s="50"/>
      <c r="B291" s="50"/>
      <c r="C291" s="51"/>
    </row>
    <row r="292" customFormat="false" ht="12.75" hidden="false" customHeight="false" outlineLevel="0" collapsed="false">
      <c r="A292" s="50"/>
      <c r="B292" s="50"/>
      <c r="C292" s="51"/>
    </row>
    <row r="293" customFormat="false" ht="12.75" hidden="false" customHeight="false" outlineLevel="0" collapsed="false">
      <c r="A293" s="50"/>
      <c r="B293" s="50"/>
      <c r="C293" s="51"/>
    </row>
    <row r="294" customFormat="false" ht="12.75" hidden="false" customHeight="false" outlineLevel="0" collapsed="false">
      <c r="A294" s="50"/>
      <c r="B294" s="50"/>
      <c r="C294" s="51"/>
    </row>
    <row r="295" customFormat="false" ht="12.75" hidden="false" customHeight="false" outlineLevel="0" collapsed="false">
      <c r="A295" s="50"/>
      <c r="B295" s="50"/>
      <c r="C295" s="51"/>
    </row>
    <row r="296" customFormat="false" ht="12.75" hidden="false" customHeight="false" outlineLevel="0" collapsed="false">
      <c r="A296" s="50"/>
      <c r="B296" s="50"/>
      <c r="C296" s="51"/>
    </row>
    <row r="297" customFormat="false" ht="12.75" hidden="false" customHeight="false" outlineLevel="0" collapsed="false">
      <c r="A297" s="50"/>
      <c r="B297" s="50"/>
      <c r="C297" s="51"/>
    </row>
    <row r="298" customFormat="false" ht="12.75" hidden="false" customHeight="false" outlineLevel="0" collapsed="false">
      <c r="A298" s="50"/>
      <c r="B298" s="50"/>
      <c r="C298" s="51"/>
    </row>
    <row r="299" customFormat="false" ht="12.75" hidden="false" customHeight="false" outlineLevel="0" collapsed="false">
      <c r="A299" s="50"/>
      <c r="B299" s="50"/>
      <c r="C299" s="51"/>
    </row>
    <row r="300" customFormat="false" ht="12.75" hidden="false" customHeight="false" outlineLevel="0" collapsed="false">
      <c r="A300" s="50"/>
      <c r="B300" s="50"/>
      <c r="C300" s="51"/>
    </row>
    <row r="301" customFormat="false" ht="12.75" hidden="false" customHeight="false" outlineLevel="0" collapsed="false">
      <c r="A301" s="50"/>
      <c r="B301" s="50"/>
      <c r="C301" s="51"/>
    </row>
    <row r="302" customFormat="false" ht="12.75" hidden="false" customHeight="false" outlineLevel="0" collapsed="false">
      <c r="A302" s="50"/>
      <c r="B302" s="50"/>
      <c r="C302" s="51"/>
    </row>
    <row r="303" customFormat="false" ht="12.75" hidden="false" customHeight="false" outlineLevel="0" collapsed="false">
      <c r="A303" s="50"/>
      <c r="B303" s="50"/>
      <c r="C303" s="51"/>
    </row>
    <row r="304" customFormat="false" ht="12.75" hidden="false" customHeight="false" outlineLevel="0" collapsed="false">
      <c r="A304" s="50"/>
      <c r="B304" s="50"/>
      <c r="C304" s="51"/>
    </row>
    <row r="305" customFormat="false" ht="12.75" hidden="false" customHeight="false" outlineLevel="0" collapsed="false">
      <c r="A305" s="50"/>
      <c r="B305" s="50"/>
      <c r="C305" s="51"/>
    </row>
    <row r="306" customFormat="false" ht="12.75" hidden="false" customHeight="false" outlineLevel="0" collapsed="false">
      <c r="A306" s="50"/>
      <c r="B306" s="50"/>
      <c r="C306" s="51"/>
    </row>
    <row r="307" customFormat="false" ht="12.75" hidden="false" customHeight="false" outlineLevel="0" collapsed="false">
      <c r="A307" s="50"/>
      <c r="B307" s="50"/>
      <c r="C307" s="51"/>
    </row>
    <row r="308" customFormat="false" ht="12.75" hidden="false" customHeight="false" outlineLevel="0" collapsed="false">
      <c r="A308" s="50"/>
      <c r="B308" s="50"/>
      <c r="C308" s="51"/>
    </row>
    <row r="309" customFormat="false" ht="12.75" hidden="false" customHeight="false" outlineLevel="0" collapsed="false">
      <c r="A309" s="50"/>
      <c r="B309" s="50"/>
      <c r="C309" s="51"/>
    </row>
    <row r="310" customFormat="false" ht="12.75" hidden="false" customHeight="false" outlineLevel="0" collapsed="false">
      <c r="A310" s="50"/>
      <c r="B310" s="50"/>
      <c r="C310" s="51"/>
    </row>
    <row r="311" customFormat="false" ht="12.75" hidden="false" customHeight="false" outlineLevel="0" collapsed="false">
      <c r="A311" s="50"/>
      <c r="B311" s="50"/>
      <c r="C311" s="51"/>
    </row>
    <row r="312" customFormat="false" ht="12.75" hidden="false" customHeight="false" outlineLevel="0" collapsed="false">
      <c r="A312" s="50"/>
      <c r="B312" s="50"/>
      <c r="C312" s="51"/>
    </row>
    <row r="313" customFormat="false" ht="12.75" hidden="false" customHeight="false" outlineLevel="0" collapsed="false">
      <c r="A313" s="50"/>
      <c r="B313" s="50"/>
      <c r="C313" s="51"/>
    </row>
    <row r="314" customFormat="false" ht="12.75" hidden="false" customHeight="false" outlineLevel="0" collapsed="false">
      <c r="A314" s="50"/>
      <c r="B314" s="50"/>
      <c r="C314" s="51"/>
    </row>
    <row r="315" customFormat="false" ht="12.75" hidden="false" customHeight="false" outlineLevel="0" collapsed="false">
      <c r="A315" s="50"/>
      <c r="B315" s="50"/>
      <c r="C315" s="51"/>
    </row>
    <row r="316" customFormat="false" ht="12.75" hidden="false" customHeight="false" outlineLevel="0" collapsed="false">
      <c r="A316" s="50"/>
      <c r="B316" s="50"/>
      <c r="C316" s="51"/>
    </row>
    <row r="317" customFormat="false" ht="12.75" hidden="false" customHeight="false" outlineLevel="0" collapsed="false">
      <c r="A317" s="50"/>
      <c r="B317" s="50"/>
      <c r="C317" s="51"/>
    </row>
    <row r="318" customFormat="false" ht="12.75" hidden="false" customHeight="false" outlineLevel="0" collapsed="false">
      <c r="A318" s="50"/>
      <c r="B318" s="50"/>
      <c r="C318" s="51"/>
    </row>
    <row r="319" customFormat="false" ht="12.75" hidden="false" customHeight="false" outlineLevel="0" collapsed="false">
      <c r="A319" s="50"/>
      <c r="B319" s="50"/>
      <c r="C319" s="51"/>
    </row>
    <row r="320" customFormat="false" ht="12.75" hidden="false" customHeight="false" outlineLevel="0" collapsed="false">
      <c r="A320" s="50"/>
      <c r="B320" s="50"/>
      <c r="C320" s="51"/>
    </row>
    <row r="321" customFormat="false" ht="12.75" hidden="false" customHeight="false" outlineLevel="0" collapsed="false">
      <c r="A321" s="50"/>
      <c r="B321" s="50"/>
      <c r="C321" s="51"/>
    </row>
    <row r="322" customFormat="false" ht="12.75" hidden="false" customHeight="false" outlineLevel="0" collapsed="false">
      <c r="A322" s="50"/>
      <c r="B322" s="50"/>
      <c r="C322" s="51"/>
    </row>
    <row r="323" customFormat="false" ht="12.75" hidden="false" customHeight="false" outlineLevel="0" collapsed="false">
      <c r="A323" s="50"/>
      <c r="B323" s="50"/>
      <c r="C323" s="51"/>
    </row>
    <row r="324" customFormat="false" ht="12.75" hidden="false" customHeight="false" outlineLevel="0" collapsed="false">
      <c r="A324" s="50"/>
      <c r="B324" s="50"/>
      <c r="C324" s="51"/>
    </row>
    <row r="325" customFormat="false" ht="12.75" hidden="false" customHeight="false" outlineLevel="0" collapsed="false">
      <c r="A325" s="50"/>
      <c r="B325" s="50"/>
      <c r="C325" s="51"/>
    </row>
    <row r="326" customFormat="false" ht="12.75" hidden="false" customHeight="false" outlineLevel="0" collapsed="false">
      <c r="A326" s="50"/>
      <c r="B326" s="50"/>
      <c r="C326" s="51"/>
    </row>
    <row r="327" customFormat="false" ht="12.75" hidden="false" customHeight="false" outlineLevel="0" collapsed="false">
      <c r="A327" s="50"/>
      <c r="B327" s="50"/>
      <c r="C327" s="51"/>
    </row>
    <row r="328" customFormat="false" ht="12.75" hidden="false" customHeight="false" outlineLevel="0" collapsed="false">
      <c r="A328" s="50"/>
      <c r="B328" s="50"/>
      <c r="C328" s="51"/>
    </row>
    <row r="329" customFormat="false" ht="12.75" hidden="false" customHeight="false" outlineLevel="0" collapsed="false">
      <c r="A329" s="50"/>
      <c r="B329" s="50"/>
      <c r="C329" s="51"/>
    </row>
    <row r="330" customFormat="false" ht="12.75" hidden="false" customHeight="false" outlineLevel="0" collapsed="false">
      <c r="A330" s="50"/>
      <c r="B330" s="50"/>
      <c r="C330" s="51"/>
    </row>
    <row r="331" customFormat="false" ht="12.75" hidden="false" customHeight="false" outlineLevel="0" collapsed="false">
      <c r="A331" s="50"/>
      <c r="B331" s="50"/>
      <c r="C331" s="51"/>
    </row>
    <row r="332" customFormat="false" ht="12.75" hidden="false" customHeight="false" outlineLevel="0" collapsed="false">
      <c r="A332" s="50"/>
      <c r="B332" s="50"/>
      <c r="C332" s="51"/>
    </row>
    <row r="333" customFormat="false" ht="12.75" hidden="false" customHeight="false" outlineLevel="0" collapsed="false">
      <c r="A333" s="50"/>
      <c r="B333" s="50"/>
      <c r="C333" s="51"/>
    </row>
    <row r="334" customFormat="false" ht="12.75" hidden="false" customHeight="false" outlineLevel="0" collapsed="false">
      <c r="A334" s="50"/>
      <c r="B334" s="50"/>
      <c r="C334" s="51"/>
    </row>
    <row r="335" customFormat="false" ht="12.75" hidden="false" customHeight="false" outlineLevel="0" collapsed="false">
      <c r="A335" s="50"/>
      <c r="B335" s="50"/>
      <c r="C335" s="51"/>
    </row>
    <row r="336" customFormat="false" ht="12.75" hidden="false" customHeight="false" outlineLevel="0" collapsed="false">
      <c r="A336" s="50"/>
      <c r="B336" s="50"/>
      <c r="C336" s="51"/>
    </row>
    <row r="337" customFormat="false" ht="12.75" hidden="false" customHeight="false" outlineLevel="0" collapsed="false">
      <c r="A337" s="50"/>
      <c r="B337" s="50"/>
      <c r="C337" s="51"/>
    </row>
    <row r="338" customFormat="false" ht="12.75" hidden="false" customHeight="false" outlineLevel="0" collapsed="false">
      <c r="A338" s="50"/>
      <c r="B338" s="50"/>
      <c r="C338" s="51"/>
    </row>
    <row r="339" customFormat="false" ht="12.75" hidden="false" customHeight="false" outlineLevel="0" collapsed="false">
      <c r="A339" s="50"/>
      <c r="B339" s="50"/>
      <c r="C339" s="51"/>
    </row>
    <row r="340" customFormat="false" ht="12.75" hidden="false" customHeight="false" outlineLevel="0" collapsed="false">
      <c r="A340" s="50"/>
      <c r="B340" s="50"/>
      <c r="C340" s="51"/>
    </row>
    <row r="341" customFormat="false" ht="12.75" hidden="false" customHeight="false" outlineLevel="0" collapsed="false">
      <c r="A341" s="50"/>
      <c r="B341" s="50"/>
      <c r="C341" s="51"/>
    </row>
    <row r="342" customFormat="false" ht="12.75" hidden="false" customHeight="false" outlineLevel="0" collapsed="false">
      <c r="A342" s="50"/>
      <c r="B342" s="50"/>
      <c r="C342" s="51"/>
    </row>
    <row r="343" customFormat="false" ht="12.75" hidden="false" customHeight="false" outlineLevel="0" collapsed="false">
      <c r="A343" s="50"/>
      <c r="B343" s="50"/>
      <c r="C343" s="51"/>
    </row>
    <row r="344" customFormat="false" ht="12.75" hidden="false" customHeight="false" outlineLevel="0" collapsed="false">
      <c r="A344" s="50"/>
      <c r="B344" s="50"/>
      <c r="C344" s="51"/>
    </row>
    <row r="345" customFormat="false" ht="12.75" hidden="false" customHeight="false" outlineLevel="0" collapsed="false">
      <c r="A345" s="50"/>
      <c r="B345" s="50"/>
      <c r="C345" s="51"/>
    </row>
    <row r="346" customFormat="false" ht="12.75" hidden="false" customHeight="false" outlineLevel="0" collapsed="false">
      <c r="A346" s="50"/>
      <c r="B346" s="50"/>
      <c r="C346" s="51"/>
    </row>
    <row r="347" customFormat="false" ht="12.75" hidden="false" customHeight="false" outlineLevel="0" collapsed="false">
      <c r="A347" s="50"/>
      <c r="B347" s="50"/>
      <c r="C347" s="51"/>
    </row>
    <row r="348" customFormat="false" ht="12.75" hidden="false" customHeight="false" outlineLevel="0" collapsed="false">
      <c r="A348" s="50"/>
      <c r="B348" s="50"/>
      <c r="C348" s="51"/>
    </row>
    <row r="349" customFormat="false" ht="12.75" hidden="false" customHeight="false" outlineLevel="0" collapsed="false">
      <c r="A349" s="50"/>
      <c r="B349" s="50"/>
      <c r="C349" s="51"/>
    </row>
    <row r="350" customFormat="false" ht="12.75" hidden="false" customHeight="false" outlineLevel="0" collapsed="false">
      <c r="A350" s="50"/>
      <c r="B350" s="50"/>
      <c r="C350" s="51"/>
    </row>
    <row r="351" customFormat="false" ht="12.75" hidden="false" customHeight="false" outlineLevel="0" collapsed="false">
      <c r="A351" s="50"/>
      <c r="B351" s="50"/>
      <c r="C351" s="51"/>
    </row>
    <row r="352" customFormat="false" ht="12.75" hidden="false" customHeight="false" outlineLevel="0" collapsed="false">
      <c r="A352" s="50"/>
      <c r="B352" s="50"/>
      <c r="C352" s="51"/>
    </row>
    <row r="353" customFormat="false" ht="12.75" hidden="false" customHeight="false" outlineLevel="0" collapsed="false">
      <c r="A353" s="50"/>
      <c r="B353" s="50"/>
      <c r="C353" s="51"/>
    </row>
    <row r="354" customFormat="false" ht="12.75" hidden="false" customHeight="false" outlineLevel="0" collapsed="false">
      <c r="A354" s="50"/>
      <c r="B354" s="50"/>
      <c r="C354" s="51"/>
    </row>
    <row r="355" customFormat="false" ht="12.75" hidden="false" customHeight="false" outlineLevel="0" collapsed="false">
      <c r="A355" s="50"/>
      <c r="B355" s="50"/>
      <c r="C355" s="51"/>
    </row>
    <row r="356" customFormat="false" ht="12.75" hidden="false" customHeight="false" outlineLevel="0" collapsed="false">
      <c r="A356" s="50"/>
      <c r="B356" s="50"/>
      <c r="C356" s="51"/>
    </row>
    <row r="357" customFormat="false" ht="12.75" hidden="false" customHeight="false" outlineLevel="0" collapsed="false">
      <c r="A357" s="50"/>
      <c r="B357" s="50"/>
      <c r="C357" s="51"/>
    </row>
    <row r="358" customFormat="false" ht="12.75" hidden="false" customHeight="false" outlineLevel="0" collapsed="false">
      <c r="A358" s="50"/>
      <c r="B358" s="50"/>
      <c r="C358" s="51"/>
    </row>
    <row r="359" customFormat="false" ht="12.75" hidden="false" customHeight="false" outlineLevel="0" collapsed="false">
      <c r="A359" s="50"/>
      <c r="B359" s="50"/>
      <c r="C359" s="51"/>
    </row>
    <row r="360" customFormat="false" ht="12.75" hidden="false" customHeight="false" outlineLevel="0" collapsed="false">
      <c r="A360" s="50"/>
      <c r="B360" s="50"/>
      <c r="C360" s="51"/>
    </row>
    <row r="361" customFormat="false" ht="12.75" hidden="false" customHeight="false" outlineLevel="0" collapsed="false">
      <c r="A361" s="50"/>
      <c r="B361" s="50"/>
      <c r="C361" s="51"/>
    </row>
    <row r="362" customFormat="false" ht="12.75" hidden="false" customHeight="false" outlineLevel="0" collapsed="false">
      <c r="A362" s="50"/>
      <c r="B362" s="50"/>
      <c r="C362" s="51"/>
    </row>
    <row r="363" customFormat="false" ht="12.75" hidden="false" customHeight="false" outlineLevel="0" collapsed="false">
      <c r="A363" s="50"/>
      <c r="B363" s="50"/>
      <c r="C363" s="51"/>
    </row>
    <row r="364" customFormat="false" ht="12.75" hidden="false" customHeight="false" outlineLevel="0" collapsed="false">
      <c r="A364" s="50"/>
      <c r="B364" s="50"/>
      <c r="C364" s="51"/>
    </row>
    <row r="365" customFormat="false" ht="12.75" hidden="false" customHeight="false" outlineLevel="0" collapsed="false">
      <c r="A365" s="50"/>
      <c r="B365" s="50"/>
      <c r="C365" s="51"/>
    </row>
    <row r="366" customFormat="false" ht="12.75" hidden="false" customHeight="false" outlineLevel="0" collapsed="false">
      <c r="A366" s="50"/>
      <c r="B366" s="50"/>
      <c r="C366" s="51"/>
    </row>
    <row r="367" customFormat="false" ht="12.75" hidden="false" customHeight="false" outlineLevel="0" collapsed="false">
      <c r="A367" s="50"/>
      <c r="B367" s="50"/>
      <c r="C367" s="51"/>
    </row>
    <row r="368" customFormat="false" ht="12.75" hidden="false" customHeight="false" outlineLevel="0" collapsed="false">
      <c r="A368" s="50"/>
      <c r="B368" s="50"/>
      <c r="C368" s="51"/>
    </row>
    <row r="369" customFormat="false" ht="12.75" hidden="false" customHeight="false" outlineLevel="0" collapsed="false">
      <c r="A369" s="50"/>
      <c r="B369" s="50"/>
      <c r="C369" s="51"/>
    </row>
    <row r="370" customFormat="false" ht="12.75" hidden="false" customHeight="false" outlineLevel="0" collapsed="false">
      <c r="A370" s="50"/>
      <c r="B370" s="50"/>
      <c r="C370" s="51"/>
    </row>
    <row r="371" customFormat="false" ht="12.75" hidden="false" customHeight="false" outlineLevel="0" collapsed="false">
      <c r="A371" s="50"/>
      <c r="B371" s="50"/>
      <c r="C371" s="51"/>
    </row>
    <row r="372" customFormat="false" ht="12.75" hidden="false" customHeight="false" outlineLevel="0" collapsed="false">
      <c r="A372" s="50"/>
      <c r="B372" s="50"/>
      <c r="C372" s="51"/>
    </row>
    <row r="373" customFormat="false" ht="12.75" hidden="false" customHeight="false" outlineLevel="0" collapsed="false">
      <c r="A373" s="50"/>
      <c r="B373" s="50"/>
      <c r="C373" s="51"/>
    </row>
    <row r="374" customFormat="false" ht="12.75" hidden="false" customHeight="false" outlineLevel="0" collapsed="false">
      <c r="A374" s="50"/>
      <c r="B374" s="50"/>
      <c r="C374" s="51"/>
    </row>
    <row r="375" customFormat="false" ht="12.75" hidden="false" customHeight="false" outlineLevel="0" collapsed="false">
      <c r="A375" s="50"/>
      <c r="B375" s="50"/>
      <c r="C375" s="51"/>
    </row>
    <row r="376" customFormat="false" ht="12.75" hidden="false" customHeight="false" outlineLevel="0" collapsed="false">
      <c r="A376" s="50"/>
      <c r="B376" s="50"/>
      <c r="C376" s="51"/>
    </row>
    <row r="377" customFormat="false" ht="12.75" hidden="false" customHeight="false" outlineLevel="0" collapsed="false">
      <c r="A377" s="50"/>
      <c r="B377" s="50"/>
      <c r="C377" s="51"/>
    </row>
    <row r="378" customFormat="false" ht="12.75" hidden="false" customHeight="false" outlineLevel="0" collapsed="false">
      <c r="A378" s="50"/>
      <c r="B378" s="50"/>
      <c r="C378" s="51"/>
    </row>
    <row r="379" customFormat="false" ht="12.75" hidden="false" customHeight="false" outlineLevel="0" collapsed="false">
      <c r="A379" s="50"/>
      <c r="B379" s="50"/>
      <c r="C379" s="51"/>
    </row>
    <row r="380" customFormat="false" ht="12.75" hidden="false" customHeight="false" outlineLevel="0" collapsed="false">
      <c r="A380" s="50"/>
      <c r="B380" s="50"/>
      <c r="C380" s="51"/>
    </row>
    <row r="381" customFormat="false" ht="12.75" hidden="false" customHeight="false" outlineLevel="0" collapsed="false">
      <c r="A381" s="50"/>
      <c r="B381" s="50"/>
      <c r="C381" s="51"/>
    </row>
    <row r="382" customFormat="false" ht="12.75" hidden="false" customHeight="false" outlineLevel="0" collapsed="false">
      <c r="A382" s="50"/>
      <c r="B382" s="50"/>
      <c r="C382" s="51"/>
    </row>
    <row r="383" customFormat="false" ht="12.75" hidden="false" customHeight="false" outlineLevel="0" collapsed="false">
      <c r="A383" s="50"/>
      <c r="B383" s="50"/>
      <c r="C383" s="51"/>
    </row>
    <row r="384" customFormat="false" ht="12.75" hidden="false" customHeight="false" outlineLevel="0" collapsed="false">
      <c r="A384" s="50"/>
      <c r="B384" s="50"/>
      <c r="C384" s="51"/>
    </row>
    <row r="385" customFormat="false" ht="12.75" hidden="false" customHeight="false" outlineLevel="0" collapsed="false">
      <c r="A385" s="50"/>
      <c r="B385" s="50"/>
      <c r="C385" s="51"/>
    </row>
    <row r="386" customFormat="false" ht="12.75" hidden="false" customHeight="false" outlineLevel="0" collapsed="false">
      <c r="A386" s="50"/>
      <c r="B386" s="50"/>
      <c r="C386" s="51"/>
    </row>
    <row r="387" customFormat="false" ht="12.75" hidden="false" customHeight="false" outlineLevel="0" collapsed="false">
      <c r="A387" s="50"/>
      <c r="B387" s="50"/>
      <c r="C387" s="51"/>
    </row>
    <row r="388" customFormat="false" ht="12.75" hidden="false" customHeight="false" outlineLevel="0" collapsed="false">
      <c r="A388" s="50"/>
      <c r="B388" s="50"/>
      <c r="C388" s="51"/>
    </row>
    <row r="389" customFormat="false" ht="12.75" hidden="false" customHeight="false" outlineLevel="0" collapsed="false">
      <c r="A389" s="50"/>
      <c r="B389" s="50"/>
      <c r="C389" s="51"/>
    </row>
    <row r="390" customFormat="false" ht="12.75" hidden="false" customHeight="false" outlineLevel="0" collapsed="false">
      <c r="A390" s="50"/>
      <c r="B390" s="50"/>
      <c r="C390" s="51"/>
    </row>
    <row r="391" customFormat="false" ht="12.75" hidden="false" customHeight="false" outlineLevel="0" collapsed="false">
      <c r="A391" s="50"/>
      <c r="B391" s="50"/>
      <c r="C391" s="51"/>
    </row>
    <row r="392" customFormat="false" ht="12.75" hidden="false" customHeight="false" outlineLevel="0" collapsed="false">
      <c r="A392" s="50"/>
      <c r="B392" s="50"/>
      <c r="C392" s="51"/>
    </row>
    <row r="393" customFormat="false" ht="12.75" hidden="false" customHeight="false" outlineLevel="0" collapsed="false">
      <c r="A393" s="50"/>
      <c r="B393" s="50"/>
      <c r="C393" s="51"/>
    </row>
    <row r="394" customFormat="false" ht="12.75" hidden="false" customHeight="false" outlineLevel="0" collapsed="false">
      <c r="A394" s="50"/>
      <c r="B394" s="50"/>
      <c r="C394" s="51"/>
    </row>
    <row r="395" customFormat="false" ht="12.75" hidden="false" customHeight="false" outlineLevel="0" collapsed="false">
      <c r="A395" s="50"/>
      <c r="B395" s="50"/>
      <c r="C395" s="51"/>
    </row>
    <row r="396" customFormat="false" ht="12.75" hidden="false" customHeight="false" outlineLevel="0" collapsed="false">
      <c r="A396" s="50"/>
      <c r="B396" s="50"/>
      <c r="C396" s="51"/>
    </row>
    <row r="397" customFormat="false" ht="12.75" hidden="false" customHeight="false" outlineLevel="0" collapsed="false">
      <c r="A397" s="50"/>
      <c r="B397" s="50"/>
      <c r="C397" s="51"/>
    </row>
    <row r="398" customFormat="false" ht="12.75" hidden="false" customHeight="false" outlineLevel="0" collapsed="false">
      <c r="A398" s="50"/>
      <c r="B398" s="50"/>
      <c r="C398" s="51"/>
    </row>
    <row r="399" customFormat="false" ht="12.75" hidden="false" customHeight="false" outlineLevel="0" collapsed="false">
      <c r="A399" s="50"/>
      <c r="B399" s="50"/>
      <c r="C399" s="51"/>
    </row>
    <row r="400" customFormat="false" ht="12.75" hidden="false" customHeight="false" outlineLevel="0" collapsed="false">
      <c r="A400" s="50"/>
      <c r="B400" s="50"/>
      <c r="C400" s="51"/>
    </row>
    <row r="401" customFormat="false" ht="12.75" hidden="false" customHeight="false" outlineLevel="0" collapsed="false">
      <c r="A401" s="50"/>
      <c r="B401" s="50"/>
      <c r="C401" s="51"/>
    </row>
    <row r="402" customFormat="false" ht="12.75" hidden="false" customHeight="false" outlineLevel="0" collapsed="false">
      <c r="A402" s="50"/>
      <c r="B402" s="50"/>
      <c r="C402" s="51"/>
    </row>
    <row r="403" customFormat="false" ht="12.75" hidden="false" customHeight="false" outlineLevel="0" collapsed="false">
      <c r="A403" s="50"/>
      <c r="B403" s="50"/>
      <c r="C403" s="51"/>
    </row>
    <row r="404" customFormat="false" ht="12.75" hidden="false" customHeight="false" outlineLevel="0" collapsed="false">
      <c r="A404" s="50"/>
      <c r="B404" s="50"/>
      <c r="C404" s="51"/>
    </row>
    <row r="405" customFormat="false" ht="12.75" hidden="false" customHeight="false" outlineLevel="0" collapsed="false">
      <c r="A405" s="50"/>
      <c r="B405" s="50"/>
      <c r="C405" s="51"/>
    </row>
    <row r="406" customFormat="false" ht="12.75" hidden="false" customHeight="false" outlineLevel="0" collapsed="false">
      <c r="A406" s="50"/>
      <c r="B406" s="50"/>
      <c r="C406" s="51"/>
    </row>
    <row r="407" customFormat="false" ht="12.75" hidden="false" customHeight="false" outlineLevel="0" collapsed="false">
      <c r="A407" s="50"/>
      <c r="B407" s="50"/>
      <c r="C407" s="51"/>
    </row>
    <row r="408" customFormat="false" ht="12.75" hidden="false" customHeight="false" outlineLevel="0" collapsed="false">
      <c r="A408" s="50"/>
      <c r="B408" s="50"/>
      <c r="C408" s="51"/>
    </row>
    <row r="409" customFormat="false" ht="12.75" hidden="false" customHeight="false" outlineLevel="0" collapsed="false">
      <c r="A409" s="50"/>
      <c r="B409" s="50"/>
      <c r="C409" s="51"/>
    </row>
    <row r="410" customFormat="false" ht="12.75" hidden="false" customHeight="false" outlineLevel="0" collapsed="false">
      <c r="A410" s="50"/>
      <c r="B410" s="50"/>
      <c r="C410" s="51"/>
    </row>
    <row r="411" customFormat="false" ht="12.75" hidden="false" customHeight="false" outlineLevel="0" collapsed="false">
      <c r="A411" s="50"/>
      <c r="B411" s="50"/>
      <c r="C411" s="51"/>
    </row>
    <row r="412" customFormat="false" ht="12.75" hidden="false" customHeight="false" outlineLevel="0" collapsed="false">
      <c r="A412" s="50"/>
      <c r="B412" s="50"/>
      <c r="C412" s="51"/>
    </row>
    <row r="413" customFormat="false" ht="12.75" hidden="false" customHeight="false" outlineLevel="0" collapsed="false">
      <c r="A413" s="50"/>
      <c r="B413" s="50"/>
      <c r="C413" s="51"/>
    </row>
    <row r="414" customFormat="false" ht="12.75" hidden="false" customHeight="false" outlineLevel="0" collapsed="false">
      <c r="A414" s="50"/>
      <c r="B414" s="50"/>
      <c r="C414" s="51"/>
    </row>
    <row r="415" customFormat="false" ht="12.75" hidden="false" customHeight="false" outlineLevel="0" collapsed="false">
      <c r="A415" s="50"/>
      <c r="B415" s="50"/>
      <c r="C415" s="51"/>
    </row>
    <row r="416" customFormat="false" ht="12.75" hidden="false" customHeight="false" outlineLevel="0" collapsed="false">
      <c r="A416" s="50"/>
      <c r="B416" s="50"/>
      <c r="C416" s="51"/>
    </row>
    <row r="417" customFormat="false" ht="12.75" hidden="false" customHeight="false" outlineLevel="0" collapsed="false">
      <c r="A417" s="50"/>
      <c r="B417" s="50"/>
      <c r="C417" s="51"/>
    </row>
    <row r="418" customFormat="false" ht="12.75" hidden="false" customHeight="false" outlineLevel="0" collapsed="false">
      <c r="A418" s="50"/>
      <c r="B418" s="50"/>
      <c r="C418" s="51"/>
    </row>
    <row r="419" customFormat="false" ht="12.75" hidden="false" customHeight="false" outlineLevel="0" collapsed="false">
      <c r="A419" s="50"/>
      <c r="B419" s="50"/>
      <c r="C419" s="51"/>
    </row>
    <row r="420" customFormat="false" ht="12.75" hidden="false" customHeight="false" outlineLevel="0" collapsed="false">
      <c r="A420" s="50"/>
      <c r="B420" s="50"/>
      <c r="C420" s="51"/>
    </row>
    <row r="421" customFormat="false" ht="12.75" hidden="false" customHeight="false" outlineLevel="0" collapsed="false">
      <c r="A421" s="50"/>
      <c r="B421" s="50"/>
      <c r="C421" s="51"/>
    </row>
    <row r="422" customFormat="false" ht="12.75" hidden="false" customHeight="false" outlineLevel="0" collapsed="false">
      <c r="A422" s="50"/>
      <c r="B422" s="50"/>
      <c r="C422" s="51"/>
    </row>
    <row r="423" customFormat="false" ht="12.75" hidden="false" customHeight="false" outlineLevel="0" collapsed="false">
      <c r="A423" s="50"/>
      <c r="B423" s="50"/>
      <c r="C423" s="51"/>
    </row>
    <row r="424" customFormat="false" ht="12.75" hidden="false" customHeight="false" outlineLevel="0" collapsed="false">
      <c r="A424" s="50"/>
      <c r="B424" s="50"/>
      <c r="C424" s="51"/>
    </row>
    <row r="425" customFormat="false" ht="12.75" hidden="false" customHeight="false" outlineLevel="0" collapsed="false">
      <c r="A425" s="50"/>
      <c r="B425" s="50"/>
      <c r="C425" s="51"/>
    </row>
    <row r="426" customFormat="false" ht="12.75" hidden="false" customHeight="false" outlineLevel="0" collapsed="false">
      <c r="A426" s="50"/>
      <c r="B426" s="50"/>
      <c r="C426" s="51"/>
    </row>
    <row r="427" customFormat="false" ht="12.75" hidden="false" customHeight="false" outlineLevel="0" collapsed="false">
      <c r="A427" s="50"/>
      <c r="B427" s="50"/>
      <c r="C427" s="51"/>
    </row>
    <row r="428" customFormat="false" ht="12.75" hidden="false" customHeight="false" outlineLevel="0" collapsed="false">
      <c r="A428" s="50"/>
      <c r="B428" s="50"/>
      <c r="C428" s="51"/>
    </row>
    <row r="429" customFormat="false" ht="12.75" hidden="false" customHeight="false" outlineLevel="0" collapsed="false">
      <c r="A429" s="50"/>
      <c r="B429" s="50"/>
      <c r="C429" s="51"/>
    </row>
    <row r="430" customFormat="false" ht="12.75" hidden="false" customHeight="false" outlineLevel="0" collapsed="false">
      <c r="A430" s="50"/>
      <c r="B430" s="50"/>
      <c r="C430" s="51"/>
    </row>
    <row r="431" customFormat="false" ht="12.75" hidden="false" customHeight="false" outlineLevel="0" collapsed="false">
      <c r="A431" s="50"/>
      <c r="B431" s="50"/>
      <c r="C431" s="51"/>
    </row>
    <row r="432" customFormat="false" ht="12.75" hidden="false" customHeight="false" outlineLevel="0" collapsed="false">
      <c r="A432" s="50"/>
      <c r="B432" s="50"/>
      <c r="C432" s="51"/>
    </row>
    <row r="433" customFormat="false" ht="12.75" hidden="false" customHeight="false" outlineLevel="0" collapsed="false">
      <c r="A433" s="50"/>
      <c r="B433" s="50"/>
      <c r="C433" s="51"/>
    </row>
    <row r="434" customFormat="false" ht="12.75" hidden="false" customHeight="false" outlineLevel="0" collapsed="false">
      <c r="A434" s="50"/>
      <c r="B434" s="50"/>
      <c r="C434" s="51"/>
    </row>
    <row r="435" customFormat="false" ht="12.75" hidden="false" customHeight="false" outlineLevel="0" collapsed="false">
      <c r="A435" s="50"/>
      <c r="B435" s="50"/>
      <c r="C435" s="51"/>
    </row>
    <row r="436" customFormat="false" ht="12.75" hidden="false" customHeight="false" outlineLevel="0" collapsed="false">
      <c r="A436" s="50"/>
      <c r="B436" s="50"/>
      <c r="C436" s="51"/>
    </row>
    <row r="437" customFormat="false" ht="12.75" hidden="false" customHeight="false" outlineLevel="0" collapsed="false">
      <c r="A437" s="50"/>
      <c r="B437" s="50"/>
      <c r="C437" s="51"/>
    </row>
    <row r="438" customFormat="false" ht="12.75" hidden="false" customHeight="false" outlineLevel="0" collapsed="false">
      <c r="A438" s="50"/>
      <c r="B438" s="50"/>
      <c r="C438" s="51"/>
    </row>
    <row r="439" customFormat="false" ht="12.75" hidden="false" customHeight="false" outlineLevel="0" collapsed="false">
      <c r="A439" s="50"/>
      <c r="B439" s="50"/>
      <c r="C439" s="51"/>
    </row>
    <row r="440" customFormat="false" ht="12.75" hidden="false" customHeight="false" outlineLevel="0" collapsed="false">
      <c r="A440" s="50"/>
      <c r="B440" s="50"/>
      <c r="C440" s="51"/>
    </row>
    <row r="441" customFormat="false" ht="12.75" hidden="false" customHeight="false" outlineLevel="0" collapsed="false">
      <c r="A441" s="50"/>
      <c r="B441" s="50"/>
      <c r="C441" s="51"/>
    </row>
    <row r="442" customFormat="false" ht="12.75" hidden="false" customHeight="false" outlineLevel="0" collapsed="false">
      <c r="A442" s="50"/>
      <c r="B442" s="50"/>
      <c r="C442" s="51"/>
    </row>
    <row r="443" customFormat="false" ht="12.75" hidden="false" customHeight="false" outlineLevel="0" collapsed="false">
      <c r="A443" s="50"/>
      <c r="B443" s="50"/>
      <c r="C443" s="51"/>
    </row>
    <row r="444" customFormat="false" ht="12.75" hidden="false" customHeight="false" outlineLevel="0" collapsed="false">
      <c r="A444" s="50"/>
      <c r="B444" s="50"/>
      <c r="C444" s="51"/>
    </row>
    <row r="445" customFormat="false" ht="12.75" hidden="false" customHeight="false" outlineLevel="0" collapsed="false">
      <c r="A445" s="50"/>
      <c r="B445" s="50"/>
      <c r="C445" s="51"/>
    </row>
    <row r="446" customFormat="false" ht="12.75" hidden="false" customHeight="false" outlineLevel="0" collapsed="false">
      <c r="A446" s="50"/>
      <c r="B446" s="50"/>
      <c r="C446" s="51"/>
    </row>
    <row r="447" customFormat="false" ht="12.75" hidden="false" customHeight="false" outlineLevel="0" collapsed="false">
      <c r="A447" s="50"/>
      <c r="B447" s="50"/>
      <c r="C447" s="51"/>
    </row>
    <row r="448" customFormat="false" ht="12.75" hidden="false" customHeight="false" outlineLevel="0" collapsed="false">
      <c r="A448" s="50"/>
      <c r="B448" s="50"/>
      <c r="C448" s="51"/>
    </row>
    <row r="449" customFormat="false" ht="12.75" hidden="false" customHeight="false" outlineLevel="0" collapsed="false">
      <c r="A449" s="50"/>
      <c r="B449" s="50"/>
      <c r="C449" s="51"/>
    </row>
    <row r="450" customFormat="false" ht="12.75" hidden="false" customHeight="false" outlineLevel="0" collapsed="false">
      <c r="A450" s="50"/>
      <c r="B450" s="50"/>
      <c r="C450" s="51"/>
    </row>
    <row r="451" customFormat="false" ht="12.75" hidden="false" customHeight="false" outlineLevel="0" collapsed="false">
      <c r="A451" s="50"/>
      <c r="B451" s="50"/>
      <c r="C451" s="51"/>
    </row>
    <row r="452" customFormat="false" ht="12.75" hidden="false" customHeight="false" outlineLevel="0" collapsed="false">
      <c r="A452" s="50"/>
      <c r="B452" s="50"/>
      <c r="C452" s="51"/>
    </row>
    <row r="453" customFormat="false" ht="12.75" hidden="false" customHeight="false" outlineLevel="0" collapsed="false">
      <c r="A453" s="50"/>
      <c r="B453" s="50"/>
      <c r="C453" s="51"/>
    </row>
    <row r="454" customFormat="false" ht="12.75" hidden="false" customHeight="false" outlineLevel="0" collapsed="false">
      <c r="A454" s="50"/>
      <c r="B454" s="50"/>
      <c r="C454" s="51"/>
    </row>
    <row r="455" customFormat="false" ht="12.75" hidden="false" customHeight="false" outlineLevel="0" collapsed="false">
      <c r="A455" s="50"/>
      <c r="B455" s="50"/>
      <c r="C455" s="51"/>
    </row>
    <row r="456" customFormat="false" ht="12.75" hidden="false" customHeight="false" outlineLevel="0" collapsed="false">
      <c r="A456" s="50"/>
      <c r="B456" s="50"/>
      <c r="C456" s="51"/>
    </row>
    <row r="457" customFormat="false" ht="12.75" hidden="false" customHeight="false" outlineLevel="0" collapsed="false">
      <c r="A457" s="50"/>
      <c r="B457" s="50"/>
      <c r="C457" s="51"/>
    </row>
    <row r="458" customFormat="false" ht="12.75" hidden="false" customHeight="false" outlineLevel="0" collapsed="false">
      <c r="A458" s="50"/>
      <c r="B458" s="50"/>
      <c r="C458" s="51"/>
    </row>
    <row r="459" customFormat="false" ht="12.75" hidden="false" customHeight="false" outlineLevel="0" collapsed="false">
      <c r="A459" s="50"/>
      <c r="B459" s="50"/>
      <c r="C459" s="51"/>
    </row>
    <row r="460" customFormat="false" ht="12.75" hidden="false" customHeight="false" outlineLevel="0" collapsed="false">
      <c r="A460" s="50"/>
      <c r="B460" s="50"/>
      <c r="C460" s="51"/>
    </row>
    <row r="461" customFormat="false" ht="12.75" hidden="false" customHeight="false" outlineLevel="0" collapsed="false">
      <c r="A461" s="50"/>
      <c r="B461" s="50"/>
      <c r="C461" s="51"/>
    </row>
    <row r="462" customFormat="false" ht="12.75" hidden="false" customHeight="false" outlineLevel="0" collapsed="false">
      <c r="A462" s="50"/>
      <c r="B462" s="50"/>
      <c r="C462" s="51"/>
    </row>
    <row r="463" customFormat="false" ht="12.75" hidden="false" customHeight="false" outlineLevel="0" collapsed="false">
      <c r="A463" s="50"/>
      <c r="B463" s="50"/>
      <c r="C463" s="51"/>
    </row>
    <row r="464" customFormat="false" ht="12.75" hidden="false" customHeight="false" outlineLevel="0" collapsed="false">
      <c r="A464" s="50"/>
      <c r="B464" s="50"/>
      <c r="C464" s="51"/>
    </row>
    <row r="465" customFormat="false" ht="12.75" hidden="false" customHeight="false" outlineLevel="0" collapsed="false">
      <c r="A465" s="50"/>
      <c r="B465" s="50"/>
      <c r="C465" s="51"/>
    </row>
    <row r="466" customFormat="false" ht="12.75" hidden="false" customHeight="false" outlineLevel="0" collapsed="false">
      <c r="A466" s="50"/>
      <c r="B466" s="50"/>
      <c r="C466" s="51"/>
    </row>
    <row r="467" customFormat="false" ht="12.75" hidden="false" customHeight="false" outlineLevel="0" collapsed="false">
      <c r="A467" s="50"/>
      <c r="B467" s="50"/>
      <c r="C467" s="51"/>
    </row>
    <row r="468" customFormat="false" ht="12.75" hidden="false" customHeight="false" outlineLevel="0" collapsed="false">
      <c r="A468" s="50"/>
      <c r="B468" s="50"/>
      <c r="C468" s="51"/>
    </row>
    <row r="469" customFormat="false" ht="12.75" hidden="false" customHeight="false" outlineLevel="0" collapsed="false">
      <c r="A469" s="50"/>
      <c r="B469" s="50"/>
      <c r="C469" s="51"/>
    </row>
    <row r="470" customFormat="false" ht="12.75" hidden="false" customHeight="false" outlineLevel="0" collapsed="false">
      <c r="A470" s="50"/>
      <c r="B470" s="50"/>
      <c r="C470" s="51"/>
    </row>
    <row r="471" customFormat="false" ht="12.75" hidden="false" customHeight="false" outlineLevel="0" collapsed="false">
      <c r="A471" s="50"/>
      <c r="B471" s="50"/>
      <c r="C471" s="51"/>
    </row>
    <row r="472" customFormat="false" ht="12.75" hidden="false" customHeight="false" outlineLevel="0" collapsed="false">
      <c r="A472" s="50"/>
      <c r="B472" s="50"/>
      <c r="C472" s="51"/>
    </row>
    <row r="473" customFormat="false" ht="12.75" hidden="false" customHeight="false" outlineLevel="0" collapsed="false">
      <c r="A473" s="50"/>
      <c r="B473" s="50"/>
      <c r="C473" s="51"/>
    </row>
    <row r="474" customFormat="false" ht="12.75" hidden="false" customHeight="false" outlineLevel="0" collapsed="false">
      <c r="A474" s="50"/>
      <c r="B474" s="50"/>
      <c r="C474" s="51"/>
    </row>
    <row r="475" customFormat="false" ht="12.75" hidden="false" customHeight="false" outlineLevel="0" collapsed="false">
      <c r="A475" s="50"/>
      <c r="B475" s="50"/>
      <c r="C475" s="51"/>
    </row>
    <row r="476" customFormat="false" ht="12.75" hidden="false" customHeight="false" outlineLevel="0" collapsed="false">
      <c r="A476" s="50"/>
      <c r="B476" s="50"/>
      <c r="C476" s="51"/>
    </row>
    <row r="477" customFormat="false" ht="12.75" hidden="false" customHeight="false" outlineLevel="0" collapsed="false">
      <c r="A477" s="50"/>
      <c r="B477" s="50"/>
      <c r="C477" s="51"/>
    </row>
    <row r="478" customFormat="false" ht="12.75" hidden="false" customHeight="false" outlineLevel="0" collapsed="false">
      <c r="A478" s="50"/>
      <c r="B478" s="50"/>
      <c r="C478" s="51"/>
    </row>
    <row r="479" customFormat="false" ht="12.75" hidden="false" customHeight="false" outlineLevel="0" collapsed="false">
      <c r="A479" s="50"/>
      <c r="B479" s="50"/>
      <c r="C479" s="51"/>
    </row>
    <row r="480" customFormat="false" ht="12.75" hidden="false" customHeight="false" outlineLevel="0" collapsed="false">
      <c r="A480" s="50"/>
      <c r="B480" s="50"/>
      <c r="C480" s="51"/>
    </row>
    <row r="481" customFormat="false" ht="12.75" hidden="false" customHeight="false" outlineLevel="0" collapsed="false">
      <c r="A481" s="50"/>
      <c r="B481" s="50"/>
      <c r="C481" s="51"/>
    </row>
    <row r="482" customFormat="false" ht="12.75" hidden="false" customHeight="false" outlineLevel="0" collapsed="false">
      <c r="A482" s="50"/>
      <c r="B482" s="50"/>
      <c r="C482" s="51"/>
    </row>
    <row r="483" customFormat="false" ht="12.75" hidden="false" customHeight="false" outlineLevel="0" collapsed="false">
      <c r="A483" s="50"/>
      <c r="B483" s="50"/>
      <c r="C483" s="51"/>
    </row>
    <row r="484" customFormat="false" ht="12.75" hidden="false" customHeight="false" outlineLevel="0" collapsed="false">
      <c r="A484" s="50"/>
      <c r="B484" s="50"/>
      <c r="C484" s="51"/>
    </row>
    <row r="485" customFormat="false" ht="12.75" hidden="false" customHeight="false" outlineLevel="0" collapsed="false">
      <c r="A485" s="50"/>
      <c r="B485" s="50"/>
      <c r="C485" s="51"/>
    </row>
    <row r="486" customFormat="false" ht="12.75" hidden="false" customHeight="false" outlineLevel="0" collapsed="false">
      <c r="A486" s="50"/>
      <c r="B486" s="50"/>
      <c r="C486" s="51"/>
    </row>
    <row r="487" customFormat="false" ht="12.75" hidden="false" customHeight="false" outlineLevel="0" collapsed="false">
      <c r="A487" s="50"/>
      <c r="B487" s="50"/>
      <c r="C487" s="51"/>
    </row>
    <row r="488" customFormat="false" ht="12.75" hidden="false" customHeight="false" outlineLevel="0" collapsed="false">
      <c r="A488" s="50"/>
      <c r="B488" s="50"/>
      <c r="C488" s="51"/>
    </row>
    <row r="489" customFormat="false" ht="12.75" hidden="false" customHeight="false" outlineLevel="0" collapsed="false">
      <c r="A489" s="50"/>
      <c r="B489" s="50"/>
      <c r="C489" s="51"/>
    </row>
    <row r="490" customFormat="false" ht="12.75" hidden="false" customHeight="false" outlineLevel="0" collapsed="false">
      <c r="A490" s="50"/>
      <c r="B490" s="50"/>
      <c r="C490" s="51"/>
    </row>
    <row r="491" customFormat="false" ht="12.75" hidden="false" customHeight="false" outlineLevel="0" collapsed="false">
      <c r="A491" s="50"/>
      <c r="B491" s="50"/>
      <c r="C491" s="51"/>
    </row>
    <row r="492" customFormat="false" ht="12.75" hidden="false" customHeight="false" outlineLevel="0" collapsed="false">
      <c r="A492" s="50"/>
      <c r="B492" s="50"/>
      <c r="C492" s="51"/>
    </row>
    <row r="493" customFormat="false" ht="12.75" hidden="false" customHeight="false" outlineLevel="0" collapsed="false">
      <c r="A493" s="50"/>
      <c r="B493" s="50"/>
      <c r="C493" s="51"/>
    </row>
    <row r="494" customFormat="false" ht="12.75" hidden="false" customHeight="false" outlineLevel="0" collapsed="false">
      <c r="A494" s="50"/>
      <c r="B494" s="50"/>
      <c r="C494" s="51"/>
    </row>
    <row r="495" customFormat="false" ht="12.75" hidden="false" customHeight="false" outlineLevel="0" collapsed="false">
      <c r="A495" s="50"/>
      <c r="B495" s="50"/>
      <c r="C495" s="51"/>
    </row>
    <row r="496" customFormat="false" ht="12.75" hidden="false" customHeight="false" outlineLevel="0" collapsed="false">
      <c r="A496" s="50"/>
      <c r="B496" s="50"/>
      <c r="C496" s="51"/>
    </row>
    <row r="497" customFormat="false" ht="12.75" hidden="false" customHeight="false" outlineLevel="0" collapsed="false">
      <c r="A497" s="50"/>
      <c r="B497" s="50"/>
      <c r="C497" s="51"/>
    </row>
    <row r="498" customFormat="false" ht="12.75" hidden="false" customHeight="false" outlineLevel="0" collapsed="false">
      <c r="A498" s="50"/>
      <c r="B498" s="50"/>
      <c r="C498" s="51"/>
    </row>
    <row r="499" customFormat="false" ht="12.75" hidden="false" customHeight="false" outlineLevel="0" collapsed="false">
      <c r="A499" s="50"/>
      <c r="B499" s="50"/>
      <c r="C499" s="51"/>
    </row>
    <row r="500" customFormat="false" ht="12.75" hidden="false" customHeight="false" outlineLevel="0" collapsed="false">
      <c r="A500" s="50"/>
      <c r="B500" s="50"/>
      <c r="C500" s="51"/>
    </row>
    <row r="501" customFormat="false" ht="12.75" hidden="false" customHeight="false" outlineLevel="0" collapsed="false">
      <c r="A501" s="50"/>
      <c r="B501" s="50"/>
      <c r="C501" s="51"/>
    </row>
    <row r="502" customFormat="false" ht="12.75" hidden="false" customHeight="false" outlineLevel="0" collapsed="false">
      <c r="A502" s="50"/>
      <c r="B502" s="50"/>
      <c r="C502" s="51"/>
    </row>
    <row r="503" customFormat="false" ht="12.75" hidden="false" customHeight="false" outlineLevel="0" collapsed="false">
      <c r="A503" s="50"/>
      <c r="B503" s="50"/>
      <c r="C503" s="51"/>
    </row>
    <row r="504" customFormat="false" ht="12.75" hidden="false" customHeight="false" outlineLevel="0" collapsed="false">
      <c r="A504" s="50"/>
      <c r="B504" s="50"/>
      <c r="C504" s="51"/>
    </row>
    <row r="505" customFormat="false" ht="12.75" hidden="false" customHeight="false" outlineLevel="0" collapsed="false">
      <c r="A505" s="50"/>
      <c r="B505" s="50"/>
      <c r="C505" s="51"/>
    </row>
    <row r="506" customFormat="false" ht="12.75" hidden="false" customHeight="false" outlineLevel="0" collapsed="false">
      <c r="A506" s="50"/>
      <c r="B506" s="50"/>
      <c r="C506" s="51"/>
    </row>
    <row r="507" customFormat="false" ht="12.75" hidden="false" customHeight="false" outlineLevel="0" collapsed="false">
      <c r="A507" s="50"/>
      <c r="B507" s="50"/>
      <c r="C507" s="51"/>
    </row>
    <row r="508" customFormat="false" ht="12.75" hidden="false" customHeight="false" outlineLevel="0" collapsed="false">
      <c r="A508" s="50"/>
      <c r="B508" s="50"/>
      <c r="C508" s="51"/>
    </row>
    <row r="509" customFormat="false" ht="12.75" hidden="false" customHeight="false" outlineLevel="0" collapsed="false">
      <c r="A509" s="50"/>
      <c r="B509" s="50"/>
      <c r="C509" s="51"/>
    </row>
    <row r="510" customFormat="false" ht="12.75" hidden="false" customHeight="false" outlineLevel="0" collapsed="false">
      <c r="A510" s="50"/>
      <c r="B510" s="50"/>
      <c r="C510" s="51"/>
    </row>
    <row r="511" customFormat="false" ht="12.75" hidden="false" customHeight="false" outlineLevel="0" collapsed="false">
      <c r="A511" s="50"/>
      <c r="B511" s="50"/>
      <c r="C511" s="51"/>
    </row>
    <row r="512" customFormat="false" ht="12.75" hidden="false" customHeight="false" outlineLevel="0" collapsed="false">
      <c r="A512" s="50"/>
      <c r="B512" s="50"/>
      <c r="C512" s="51"/>
    </row>
    <row r="513" customFormat="false" ht="12.75" hidden="false" customHeight="false" outlineLevel="0" collapsed="false">
      <c r="A513" s="50"/>
      <c r="B513" s="50"/>
      <c r="C513" s="51"/>
    </row>
    <row r="514" customFormat="false" ht="12.75" hidden="false" customHeight="false" outlineLevel="0" collapsed="false">
      <c r="A514" s="50"/>
      <c r="B514" s="50"/>
      <c r="C514" s="51"/>
    </row>
    <row r="515" customFormat="false" ht="12.75" hidden="false" customHeight="false" outlineLevel="0" collapsed="false">
      <c r="A515" s="50"/>
      <c r="B515" s="50"/>
      <c r="C515" s="51"/>
    </row>
    <row r="516" customFormat="false" ht="12.75" hidden="false" customHeight="false" outlineLevel="0" collapsed="false">
      <c r="A516" s="50"/>
      <c r="B516" s="50"/>
      <c r="C516" s="51"/>
    </row>
    <row r="517" customFormat="false" ht="12.75" hidden="false" customHeight="false" outlineLevel="0" collapsed="false">
      <c r="A517" s="50"/>
      <c r="B517" s="50"/>
      <c r="C517" s="51"/>
    </row>
    <row r="518" customFormat="false" ht="12.75" hidden="false" customHeight="false" outlineLevel="0" collapsed="false">
      <c r="A518" s="50"/>
      <c r="B518" s="50"/>
      <c r="C518" s="51"/>
    </row>
    <row r="519" customFormat="false" ht="12.75" hidden="false" customHeight="false" outlineLevel="0" collapsed="false">
      <c r="A519" s="50"/>
      <c r="B519" s="50"/>
      <c r="C519" s="51"/>
    </row>
    <row r="520" customFormat="false" ht="12.75" hidden="false" customHeight="false" outlineLevel="0" collapsed="false">
      <c r="A520" s="50"/>
      <c r="B520" s="50"/>
      <c r="C520" s="51"/>
    </row>
    <row r="521" customFormat="false" ht="12.75" hidden="false" customHeight="false" outlineLevel="0" collapsed="false">
      <c r="A521" s="50"/>
      <c r="B521" s="50"/>
      <c r="C521" s="51"/>
    </row>
    <row r="522" customFormat="false" ht="12.75" hidden="false" customHeight="false" outlineLevel="0" collapsed="false">
      <c r="A522" s="50"/>
      <c r="B522" s="50"/>
      <c r="C522" s="51"/>
    </row>
    <row r="523" customFormat="false" ht="12.75" hidden="false" customHeight="false" outlineLevel="0" collapsed="false">
      <c r="A523" s="50"/>
      <c r="B523" s="50"/>
      <c r="C523" s="51"/>
    </row>
    <row r="524" customFormat="false" ht="12.75" hidden="false" customHeight="false" outlineLevel="0" collapsed="false">
      <c r="A524" s="50"/>
      <c r="B524" s="50"/>
      <c r="C524" s="51"/>
    </row>
    <row r="525" customFormat="false" ht="12.75" hidden="false" customHeight="false" outlineLevel="0" collapsed="false">
      <c r="A525" s="50"/>
      <c r="B525" s="50"/>
      <c r="C525" s="51"/>
    </row>
    <row r="526" customFormat="false" ht="12.75" hidden="false" customHeight="false" outlineLevel="0" collapsed="false">
      <c r="A526" s="50"/>
      <c r="B526" s="50"/>
      <c r="C526" s="51"/>
    </row>
    <row r="527" customFormat="false" ht="12.75" hidden="false" customHeight="false" outlineLevel="0" collapsed="false">
      <c r="A527" s="50"/>
      <c r="B527" s="50"/>
      <c r="C527" s="51"/>
    </row>
    <row r="528" customFormat="false" ht="12.75" hidden="false" customHeight="false" outlineLevel="0" collapsed="false">
      <c r="A528" s="50"/>
      <c r="B528" s="50"/>
      <c r="C528" s="51"/>
    </row>
    <row r="529" customFormat="false" ht="12.75" hidden="false" customHeight="false" outlineLevel="0" collapsed="false">
      <c r="A529" s="50"/>
      <c r="B529" s="50"/>
      <c r="C529" s="51"/>
    </row>
    <row r="530" customFormat="false" ht="12.75" hidden="false" customHeight="false" outlineLevel="0" collapsed="false">
      <c r="A530" s="50"/>
      <c r="B530" s="50"/>
      <c r="C530" s="51"/>
    </row>
    <row r="531" customFormat="false" ht="12.75" hidden="false" customHeight="false" outlineLevel="0" collapsed="false">
      <c r="A531" s="50"/>
      <c r="B531" s="50"/>
      <c r="C531" s="51"/>
    </row>
    <row r="532" customFormat="false" ht="12.75" hidden="false" customHeight="false" outlineLevel="0" collapsed="false">
      <c r="A532" s="50"/>
      <c r="B532" s="50"/>
      <c r="C532" s="51"/>
    </row>
    <row r="533" customFormat="false" ht="12.75" hidden="false" customHeight="false" outlineLevel="0" collapsed="false">
      <c r="A533" s="50"/>
      <c r="B533" s="50"/>
      <c r="C533" s="51"/>
    </row>
    <row r="534" customFormat="false" ht="12.75" hidden="false" customHeight="false" outlineLevel="0" collapsed="false">
      <c r="A534" s="50"/>
      <c r="B534" s="50"/>
      <c r="C534" s="51"/>
    </row>
    <row r="535" customFormat="false" ht="12.75" hidden="false" customHeight="false" outlineLevel="0" collapsed="false">
      <c r="A535" s="50"/>
      <c r="B535" s="50"/>
      <c r="C535" s="51"/>
    </row>
    <row r="536" customFormat="false" ht="12.75" hidden="false" customHeight="false" outlineLevel="0" collapsed="false">
      <c r="A536" s="50"/>
      <c r="B536" s="50"/>
      <c r="C536" s="51"/>
    </row>
    <row r="537" customFormat="false" ht="12.75" hidden="false" customHeight="false" outlineLevel="0" collapsed="false">
      <c r="A537" s="50"/>
      <c r="B537" s="50"/>
      <c r="C537" s="51"/>
    </row>
    <row r="538" customFormat="false" ht="12.75" hidden="false" customHeight="false" outlineLevel="0" collapsed="false">
      <c r="A538" s="50"/>
      <c r="B538" s="50"/>
      <c r="C538" s="51"/>
    </row>
    <row r="539" customFormat="false" ht="12.75" hidden="false" customHeight="false" outlineLevel="0" collapsed="false">
      <c r="A539" s="50"/>
      <c r="B539" s="50"/>
      <c r="C539" s="51"/>
    </row>
    <row r="540" customFormat="false" ht="12.75" hidden="false" customHeight="false" outlineLevel="0" collapsed="false">
      <c r="A540" s="50"/>
      <c r="B540" s="50"/>
      <c r="C540" s="51"/>
    </row>
    <row r="541" customFormat="false" ht="12.75" hidden="false" customHeight="false" outlineLevel="0" collapsed="false">
      <c r="A541" s="50"/>
      <c r="B541" s="50"/>
      <c r="C541" s="51"/>
    </row>
    <row r="542" customFormat="false" ht="12.75" hidden="false" customHeight="false" outlineLevel="0" collapsed="false">
      <c r="A542" s="50"/>
      <c r="B542" s="50"/>
      <c r="C542" s="51"/>
    </row>
    <row r="543" customFormat="false" ht="12.75" hidden="false" customHeight="false" outlineLevel="0" collapsed="false">
      <c r="A543" s="50"/>
      <c r="B543" s="50"/>
      <c r="C543" s="51"/>
    </row>
    <row r="544" customFormat="false" ht="12.75" hidden="false" customHeight="false" outlineLevel="0" collapsed="false">
      <c r="A544" s="50"/>
      <c r="B544" s="50"/>
      <c r="C544" s="51"/>
    </row>
    <row r="545" customFormat="false" ht="12.75" hidden="false" customHeight="false" outlineLevel="0" collapsed="false">
      <c r="A545" s="50"/>
      <c r="B545" s="50"/>
      <c r="C545" s="51"/>
    </row>
    <row r="546" customFormat="false" ht="12.75" hidden="false" customHeight="false" outlineLevel="0" collapsed="false">
      <c r="A546" s="50"/>
      <c r="B546" s="50"/>
      <c r="C546" s="51"/>
    </row>
    <row r="547" customFormat="false" ht="12.75" hidden="false" customHeight="false" outlineLevel="0" collapsed="false">
      <c r="A547" s="50"/>
      <c r="B547" s="50"/>
      <c r="C547" s="51"/>
    </row>
    <row r="548" customFormat="false" ht="12.75" hidden="false" customHeight="false" outlineLevel="0" collapsed="false">
      <c r="A548" s="50"/>
      <c r="B548" s="50"/>
      <c r="C548" s="51"/>
    </row>
    <row r="549" customFormat="false" ht="12.75" hidden="false" customHeight="false" outlineLevel="0" collapsed="false">
      <c r="A549" s="50"/>
      <c r="B549" s="50"/>
      <c r="C549" s="51"/>
    </row>
    <row r="550" customFormat="false" ht="12.75" hidden="false" customHeight="false" outlineLevel="0" collapsed="false">
      <c r="A550" s="50"/>
      <c r="B550" s="50"/>
      <c r="C550" s="51"/>
    </row>
    <row r="551" customFormat="false" ht="12.75" hidden="false" customHeight="false" outlineLevel="0" collapsed="false">
      <c r="A551" s="50"/>
      <c r="B551" s="50"/>
      <c r="C551" s="51"/>
    </row>
    <row r="552" customFormat="false" ht="12.75" hidden="false" customHeight="false" outlineLevel="0" collapsed="false">
      <c r="A552" s="50"/>
      <c r="B552" s="50"/>
      <c r="C552" s="51"/>
    </row>
    <row r="553" customFormat="false" ht="12.75" hidden="false" customHeight="false" outlineLevel="0" collapsed="false">
      <c r="A553" s="50"/>
      <c r="B553" s="50"/>
      <c r="C553" s="51"/>
    </row>
    <row r="554" customFormat="false" ht="12.75" hidden="false" customHeight="false" outlineLevel="0" collapsed="false">
      <c r="A554" s="50"/>
      <c r="B554" s="50"/>
      <c r="C554" s="51"/>
    </row>
    <row r="555" customFormat="false" ht="12.75" hidden="false" customHeight="false" outlineLevel="0" collapsed="false">
      <c r="A555" s="50"/>
      <c r="B555" s="50"/>
      <c r="C555" s="51"/>
    </row>
    <row r="556" customFormat="false" ht="12.75" hidden="false" customHeight="false" outlineLevel="0" collapsed="false">
      <c r="A556" s="50"/>
      <c r="B556" s="50"/>
      <c r="C556" s="51"/>
    </row>
    <row r="557" customFormat="false" ht="12.75" hidden="false" customHeight="false" outlineLevel="0" collapsed="false">
      <c r="A557" s="50"/>
      <c r="B557" s="50"/>
      <c r="C557" s="51"/>
    </row>
    <row r="558" customFormat="false" ht="12.75" hidden="false" customHeight="false" outlineLevel="0" collapsed="false">
      <c r="A558" s="50"/>
      <c r="B558" s="50"/>
      <c r="C558" s="51"/>
    </row>
    <row r="559" customFormat="false" ht="12.75" hidden="false" customHeight="false" outlineLevel="0" collapsed="false">
      <c r="A559" s="50"/>
      <c r="B559" s="50"/>
      <c r="C559" s="51"/>
    </row>
    <row r="560" customFormat="false" ht="12.75" hidden="false" customHeight="false" outlineLevel="0" collapsed="false">
      <c r="A560" s="50"/>
      <c r="B560" s="50"/>
      <c r="C560" s="51"/>
    </row>
    <row r="561" customFormat="false" ht="12.75" hidden="false" customHeight="false" outlineLevel="0" collapsed="false">
      <c r="A561" s="50"/>
      <c r="B561" s="50"/>
      <c r="C561" s="51"/>
    </row>
    <row r="562" customFormat="false" ht="12.75" hidden="false" customHeight="false" outlineLevel="0" collapsed="false">
      <c r="A562" s="50"/>
      <c r="B562" s="50"/>
      <c r="C562" s="51"/>
    </row>
    <row r="563" customFormat="false" ht="12.75" hidden="false" customHeight="false" outlineLevel="0" collapsed="false">
      <c r="A563" s="50"/>
      <c r="B563" s="50"/>
      <c r="C563" s="51"/>
    </row>
    <row r="564" customFormat="false" ht="12.75" hidden="false" customHeight="false" outlineLevel="0" collapsed="false">
      <c r="A564" s="50"/>
      <c r="B564" s="50"/>
      <c r="C564" s="51"/>
    </row>
    <row r="565" customFormat="false" ht="12.75" hidden="false" customHeight="false" outlineLevel="0" collapsed="false">
      <c r="A565" s="50"/>
      <c r="B565" s="50"/>
      <c r="C565" s="51"/>
    </row>
    <row r="566" customFormat="false" ht="12.75" hidden="false" customHeight="false" outlineLevel="0" collapsed="false">
      <c r="A566" s="50"/>
      <c r="B566" s="50"/>
      <c r="C566" s="51"/>
    </row>
    <row r="567" customFormat="false" ht="12.75" hidden="false" customHeight="false" outlineLevel="0" collapsed="false">
      <c r="A567" s="50"/>
      <c r="B567" s="50"/>
      <c r="C567" s="51"/>
    </row>
    <row r="568" customFormat="false" ht="12.75" hidden="false" customHeight="false" outlineLevel="0" collapsed="false">
      <c r="A568" s="50"/>
      <c r="B568" s="50"/>
      <c r="C568" s="51"/>
    </row>
    <row r="569" customFormat="false" ht="12.75" hidden="false" customHeight="false" outlineLevel="0" collapsed="false">
      <c r="A569" s="50"/>
      <c r="B569" s="50"/>
      <c r="C569" s="51"/>
    </row>
    <row r="570" customFormat="false" ht="12.75" hidden="false" customHeight="false" outlineLevel="0" collapsed="false">
      <c r="A570" s="50"/>
      <c r="B570" s="50"/>
      <c r="C570" s="51"/>
    </row>
    <row r="571" customFormat="false" ht="12.75" hidden="false" customHeight="false" outlineLevel="0" collapsed="false">
      <c r="A571" s="50"/>
      <c r="B571" s="50"/>
      <c r="C571" s="51"/>
    </row>
    <row r="572" customFormat="false" ht="12.75" hidden="false" customHeight="false" outlineLevel="0" collapsed="false">
      <c r="A572" s="50"/>
      <c r="B572" s="50"/>
      <c r="C572" s="51"/>
    </row>
    <row r="573" customFormat="false" ht="12.75" hidden="false" customHeight="false" outlineLevel="0" collapsed="false">
      <c r="A573" s="50"/>
      <c r="B573" s="50"/>
      <c r="C573" s="51"/>
    </row>
    <row r="574" customFormat="false" ht="12.75" hidden="false" customHeight="false" outlineLevel="0" collapsed="false">
      <c r="A574" s="50"/>
      <c r="B574" s="50"/>
      <c r="C574" s="51"/>
    </row>
    <row r="575" customFormat="false" ht="12.75" hidden="false" customHeight="false" outlineLevel="0" collapsed="false">
      <c r="A575" s="50"/>
      <c r="B575" s="50"/>
      <c r="C575" s="51"/>
    </row>
    <row r="576" customFormat="false" ht="12.75" hidden="false" customHeight="false" outlineLevel="0" collapsed="false">
      <c r="A576" s="50"/>
      <c r="B576" s="50"/>
      <c r="C576" s="51"/>
    </row>
    <row r="577" customFormat="false" ht="12.75" hidden="false" customHeight="false" outlineLevel="0" collapsed="false">
      <c r="A577" s="50"/>
      <c r="B577" s="50"/>
      <c r="C577" s="51"/>
    </row>
    <row r="578" customFormat="false" ht="12.75" hidden="false" customHeight="false" outlineLevel="0" collapsed="false">
      <c r="A578" s="50"/>
      <c r="B578" s="50"/>
      <c r="C578" s="51"/>
    </row>
    <row r="579" customFormat="false" ht="12.75" hidden="false" customHeight="false" outlineLevel="0" collapsed="false">
      <c r="A579" s="50"/>
      <c r="B579" s="50"/>
      <c r="C579" s="51"/>
    </row>
    <row r="580" customFormat="false" ht="12.75" hidden="false" customHeight="false" outlineLevel="0" collapsed="false">
      <c r="A580" s="50"/>
      <c r="B580" s="50"/>
      <c r="C580" s="51"/>
    </row>
    <row r="581" customFormat="false" ht="12.75" hidden="false" customHeight="false" outlineLevel="0" collapsed="false">
      <c r="A581" s="50"/>
      <c r="B581" s="50"/>
      <c r="C581" s="51"/>
    </row>
    <row r="582" customFormat="false" ht="12.75" hidden="false" customHeight="false" outlineLevel="0" collapsed="false">
      <c r="A582" s="50"/>
      <c r="B582" s="50"/>
      <c r="C582" s="51"/>
    </row>
    <row r="583" customFormat="false" ht="12.75" hidden="false" customHeight="false" outlineLevel="0" collapsed="false">
      <c r="A583" s="50"/>
      <c r="B583" s="50"/>
      <c r="C583" s="51"/>
    </row>
    <row r="584" customFormat="false" ht="12.75" hidden="false" customHeight="false" outlineLevel="0" collapsed="false">
      <c r="A584" s="50"/>
      <c r="B584" s="50"/>
      <c r="C584" s="51"/>
    </row>
    <row r="585" customFormat="false" ht="12.75" hidden="false" customHeight="false" outlineLevel="0" collapsed="false">
      <c r="A585" s="50"/>
      <c r="B585" s="50"/>
      <c r="C585" s="51"/>
    </row>
    <row r="586" customFormat="false" ht="12.75" hidden="false" customHeight="false" outlineLevel="0" collapsed="false">
      <c r="A586" s="50"/>
      <c r="B586" s="50"/>
      <c r="C586" s="51"/>
    </row>
    <row r="587" customFormat="false" ht="12.75" hidden="false" customHeight="false" outlineLevel="0" collapsed="false">
      <c r="A587" s="50"/>
      <c r="B587" s="50"/>
      <c r="C587" s="51"/>
    </row>
    <row r="588" customFormat="false" ht="12.75" hidden="false" customHeight="false" outlineLevel="0" collapsed="false">
      <c r="A588" s="50"/>
      <c r="B588" s="50"/>
      <c r="C588" s="51"/>
    </row>
    <row r="589" customFormat="false" ht="12.75" hidden="false" customHeight="false" outlineLevel="0" collapsed="false">
      <c r="A589" s="50"/>
      <c r="B589" s="50"/>
      <c r="C589" s="51"/>
    </row>
    <row r="590" customFormat="false" ht="12.75" hidden="false" customHeight="false" outlineLevel="0" collapsed="false">
      <c r="A590" s="50"/>
      <c r="B590" s="50"/>
      <c r="C590" s="51"/>
    </row>
    <row r="591" customFormat="false" ht="12.75" hidden="false" customHeight="false" outlineLevel="0" collapsed="false">
      <c r="A591" s="50"/>
      <c r="B591" s="50"/>
      <c r="C591" s="51"/>
    </row>
    <row r="592" customFormat="false" ht="12.75" hidden="false" customHeight="false" outlineLevel="0" collapsed="false">
      <c r="A592" s="50"/>
      <c r="B592" s="50"/>
      <c r="C592" s="51"/>
    </row>
    <row r="593" customFormat="false" ht="12.75" hidden="false" customHeight="false" outlineLevel="0" collapsed="false">
      <c r="A593" s="50"/>
      <c r="B593" s="50"/>
      <c r="C593" s="51"/>
    </row>
    <row r="594" customFormat="false" ht="12.75" hidden="false" customHeight="false" outlineLevel="0" collapsed="false">
      <c r="A594" s="50"/>
      <c r="B594" s="50"/>
      <c r="C594" s="51"/>
    </row>
    <row r="595" customFormat="false" ht="12.75" hidden="false" customHeight="false" outlineLevel="0" collapsed="false">
      <c r="A595" s="50"/>
      <c r="B595" s="50"/>
      <c r="C595" s="51"/>
    </row>
    <row r="596" customFormat="false" ht="12.75" hidden="false" customHeight="false" outlineLevel="0" collapsed="false">
      <c r="A596" s="50"/>
      <c r="B596" s="50"/>
      <c r="C596" s="51"/>
    </row>
    <row r="597" customFormat="false" ht="12.75" hidden="false" customHeight="false" outlineLevel="0" collapsed="false">
      <c r="A597" s="50"/>
      <c r="B597" s="50"/>
      <c r="C597" s="51"/>
    </row>
    <row r="598" customFormat="false" ht="12.75" hidden="false" customHeight="false" outlineLevel="0" collapsed="false">
      <c r="A598" s="50"/>
      <c r="B598" s="50"/>
      <c r="C598" s="51"/>
    </row>
    <row r="599" customFormat="false" ht="12.75" hidden="false" customHeight="false" outlineLevel="0" collapsed="false">
      <c r="A599" s="50"/>
      <c r="B599" s="50"/>
      <c r="C599" s="51"/>
    </row>
    <row r="600" customFormat="false" ht="12.75" hidden="false" customHeight="false" outlineLevel="0" collapsed="false">
      <c r="A600" s="50"/>
      <c r="B600" s="50"/>
      <c r="C600" s="51"/>
    </row>
    <row r="601" customFormat="false" ht="12.75" hidden="false" customHeight="false" outlineLevel="0" collapsed="false">
      <c r="A601" s="50"/>
      <c r="B601" s="50"/>
      <c r="C601" s="51"/>
    </row>
    <row r="602" customFormat="false" ht="12.75" hidden="false" customHeight="false" outlineLevel="0" collapsed="false">
      <c r="A602" s="50"/>
      <c r="B602" s="50"/>
      <c r="C602" s="51"/>
    </row>
  </sheetData>
  <mergeCells count="8">
    <mergeCell ref="C1:E4"/>
    <mergeCell ref="C6:E8"/>
    <mergeCell ref="A9:E9"/>
    <mergeCell ref="A10:E10"/>
    <mergeCell ref="K11:L11"/>
    <mergeCell ref="C12:E12"/>
    <mergeCell ref="K12:L12"/>
    <mergeCell ref="K13:L13"/>
  </mergeCells>
  <hyperlinks>
    <hyperlink ref="B18" r:id="rId1" display="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"/>
    <hyperlink ref="B19" r:id="rId2" display="Налог на доходы физических лиц с доходов, полученных физическими лицами в соответствии со статьей 228 Налогового кодекса Российской Федерации"/>
    <hyperlink ref="B60" r:id="rId3" display="Административные штрафы, установленные главой 5 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"/>
    <hyperlink ref="B62" r:id="rId4" display="Административные штрафы, установленные главой 8 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"/>
    <hyperlink ref="B66" r:id="rId5" display="Административные штрафы, установленные главой 19 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"/>
  </hyperlinks>
  <printOptions headings="false" gridLines="false" gridLinesSet="true" horizontalCentered="false" verticalCentered="false"/>
  <pageMargins left="0.354166666666667" right="0.118055555555556" top="0.229861111111111" bottom="0.201388888888889" header="0.511811023622047" footer="0.511811023622047"/>
  <pageSetup paperSize="9" scale="75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136</TotalTime>
  <Application>LibreOffice/7.2.1.2$Windows_X86_64 LibreOffice_project/87b77fad49947c1441b67c559c339af8f3517e22</Application>
  <AppVersion>15.0000</AppVersion>
  <Company>APK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2005-08-18T04:46:17Z</dcterms:created>
  <dc:creator>Vlasova_NV</dc:creator>
  <dc:description/>
  <dc:language>ru-RU</dc:language>
  <cp:lastModifiedBy/>
  <cp:lastPrinted>2024-09-26T10:48:02Z</cp:lastPrinted>
  <dcterms:modified xsi:type="dcterms:W3CDTF">2024-09-26T10:48:13Z</dcterms:modified>
  <cp:revision>34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