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<sst xmlns="http://schemas.openxmlformats.org/spreadsheetml/2006/main" count="184" uniqueCount="184">
  <si>
    <t xml:space="preserve">Приложение 3 к решению Думы 
 Лазовского муниципального округа
От 21.12.2022 года № 354-МПА</t>
  </si>
  <si>
    <t xml:space="preserve">(Приложение 4 к решению Думы 
 Лазовского муниципального округа
От 17.12.2021 года № 253-МПА) </t>
  </si>
  <si>
    <t xml:space="preserve">Объемы</t>
  </si>
  <si>
    <t xml:space="preserve">доходов  бюджета Лазовского муниципального округа на 2022 год и плановый период 2023 и 2024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</si>
  <si>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</si>
  <si>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</si>
  <si>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</si>
  <si>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</si>
  <si>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2022</t>
  </si>
  <si>
    <t xml:space="preserve">план 2023</t>
  </si>
  <si>
    <t xml:space="preserve">план 2024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</si>
  <si>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</si>
  <si>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</si>
  <si>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</si>
  <si>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</si>
  <si>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</si>
  <si>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</si>
  <si>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</si>
  <si>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</si>
  <si>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</si>
  <si>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</si>
  <si>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</si>
  <si>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</si>
  <si>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</si>
  <si>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</si>
  <si>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</si>
  <si>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</si>
  <si>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</si>
  <si>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</si>
  <si>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</si>
  <si>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</si>
  <si>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</si>
  <si>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</si>
  <si>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</si>
  <si>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</si>
  <si>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</si>
  <si>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</si>
  <si>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</si>
  <si>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</si>
  <si>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</si>
  <si>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</si>
  <si>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</si>
  <si>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</si>
  <si>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</si>
  <si>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</si>
  <si>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</si>
  <si>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</si>
  <si>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</si>
  <si>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</si>
  <si>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</si>
  <si>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</si>
  <si>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</si>
  <si>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</si>
  <si>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</si>
  <si>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</si>
  <si>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</si>
  <si>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</si>
  <si>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</si>
  <si>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</si>
  <si>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</si>
  <si>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</si>
  <si>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</si>
  <si>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</si>
  <si>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</si>
  <si>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</si>
  <si>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</si>
  <si>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</si>
  <si>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</si>
  <si>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</si>
  <si>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</si>
  <si>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</si>
  <si>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</si>
  <si>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</si>
  <si>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</si>
  <si>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</si>
  <si>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</si>
  <si>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</si>
  <si>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</si>
  <si>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</si>
  <si>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</si>
  <si>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</si>
  <si>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</si>
  <si>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Доходы, поступающие в порядке возмещения расходов, понесенных в связи с эксплуатацией имущества муниципальных округов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</si>
  <si>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</si>
  <si>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</si>
  <si>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</si>
  <si>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</si>
  <si>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</si>
  <si>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</si>
  <si>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</si>
  <si>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</si>
  <si>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</si>
  <si>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</si>
  <si>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</si>
  <si>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</si>
  <si>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</si>
  <si>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</si>
  <si>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1 16 01053 01 0035140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</si>
  <si>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</si>
  <si>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</si>
  <si>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</si>
  <si>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</si>
  <si>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наланаемые мировыми судьями, комиссиями по делам несовершеннолетних и защите их прав</t>
  </si>
  <si>
    <t xml:space="preserve"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</si>
  <si>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предпринемательской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</si>
  <si>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</si>
  <si>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страхования,рынка ценных бумаг (за икслючением штрафов, указанных в п 6 ст 46  БК РФ), налагаемые мировыми судьями, комиссиями по делам несовершеннолетних и защите их прав</t>
  </si>
  <si>
    <t xml:space="preserve">1 16 01193 01 0013 140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</si>
  <si>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</si>
  <si>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</si>
  <si>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</si>
  <si>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</si>
  <si>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</si>
  <si>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</si>
  <si>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</si>
  <si>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</si>
  <si>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</si>
  <si>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</si>
  <si>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</si>
  <si>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</si>
  <si>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</si>
  <si>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</si>
  <si>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</si>
  <si>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</si>
  <si>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</si>
  <si>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</si>
  <si>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</si>
  <si>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</si>
  <si>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</si>
  <si>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</si>
  <si>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</si>
  <si>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2 0219999 14 0000 150</t>
  </si>
  <si>
    <t xml:space="preserve">Иные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</si>
  <si>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</si>
  <si>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</si>
  <si>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2 02 20299 14 0000 150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</si>
  <si>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поступивших, от государственной корпорации - Фонда содействия реформированию жилищно-коммунального хозяйства</t>
  </si>
  <si>
    <t xml:space="preserve">2 02 20302 14 0000 150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</si>
  <si>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</t>
  </si>
  <si>
    <t xml:space="preserve">2 02 25497 14 0000 150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</si>
  <si>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</si>
  <si>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2 02 25519 14 0000 150</t>
  </si>
  <si>
    <t xml:space="preserve">Субсидии бюджетам муниципальных округов на поддержку отрасли культуры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</si>
  <si>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</si>
  <si>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</si>
  <si>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</si>
  <si>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</si>
  <si>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</si>
  <si>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</si>
  <si>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</si>
  <si>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</si>
  <si>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</si>
  <si>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</si>
  <si>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</si>
  <si>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</si>
  <si>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</si>
  <si>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</si>
  <si>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</si>
  <si>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по организации мероприятий 
при осуществлении деятельности по обращению с животными без владельцев
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</si>
  <si>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</si>
  <si>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</si>
  <si>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</si>
  <si>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</si>
  <si>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</si>
  <si>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устройства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</si>
  <si>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</si>
  <si>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</si>
  <si>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</si>
  <si>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</si>
  <si>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</si>
  <si>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</si>
  <si>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</si>
  <si>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</si>
  <si>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</si>
  <si>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</si>
  <si>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</si>
  <si>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</si>
  <si>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</si>
  <si>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</si>
  <si>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</si>
  <si>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</si>
  <si>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</si>
  <si>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</si>
  <si>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ВСЕГО ДОХОДОВ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</si>
</sst>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0%"/>
    <numFmt numFmtId="167" formatCode="0"/>
    <numFmt numFmtId="168" formatCode="#,##0.00"/>
    <numFmt numFmtId="169" formatCode="#,##0.00\ _₽"/>
    <numFmt numFmtId="170" formatCode="@"/>
    <numFmt numFmtId="171" formatCode="#,##0"/>
  </numFmts>
  <fonts count="2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2"/>
      <name val="Arial Cyr"/>
      <family val="0"/>
      <charset val="204"/>
    </font>
    <font>
      <sz val="14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2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0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3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1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6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7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9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6.86"/>
    <col collapsed="false" customWidth="false" hidden="false" outlineLevel="0" max="15" min="7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24" hidden="false" customHeight="true" outlineLevel="0" collapsed="false">
      <c r="C3" s="3"/>
      <c r="D3" s="3"/>
      <c r="E3" s="3"/>
    </row>
    <row r="4" customFormat="false" ht="15" hidden="false" customHeight="false" outlineLevel="0" collapsed="false">
      <c r="C4" s="4"/>
      <c r="D4" s="5"/>
      <c r="E4" s="5"/>
    </row>
    <row r="5" customFormat="false" ht="15.75" hidden="false" customHeight="true" outlineLevel="0" collapsed="false">
      <c r="A5" s="6"/>
      <c r="C5" s="3" t="s">
        <v>1</v>
      </c>
      <c r="D5" s="3"/>
      <c r="E5" s="3"/>
    </row>
    <row r="6" customFormat="false" ht="15.75" hidden="false" customHeight="true" outlineLevel="0" collapsed="false">
      <c r="A6" s="6"/>
      <c r="C6" s="3"/>
      <c r="D6" s="3"/>
      <c r="E6" s="3"/>
    </row>
    <row r="7" customFormat="false" ht="19.5" hidden="false" customHeight="true" outlineLevel="0" collapsed="false">
      <c r="A7" s="6"/>
      <c r="C7" s="3"/>
      <c r="D7" s="3"/>
      <c r="E7" s="3"/>
    </row>
    <row r="8" customFormat="false" ht="18.75" hidden="false" customHeight="true" outlineLevel="0" collapsed="false">
      <c r="A8" s="7" t="s">
        <v>2</v>
      </c>
      <c r="B8" s="7"/>
      <c r="C8" s="7"/>
      <c r="D8" s="7"/>
      <c r="E8" s="7"/>
    </row>
    <row r="9" customFormat="false" ht="16.5" hidden="false" customHeight="true" outlineLevel="0" collapsed="false">
      <c r="A9" s="7" t="s">
        <v>3</v>
      </c>
      <c r="B9" s="7"/>
      <c r="C9" s="7"/>
      <c r="D9" s="7"/>
      <c r="E9" s="7"/>
    </row>
    <row r="10" customFormat="false" ht="20.25" hidden="false" customHeight="true" outlineLevel="0" collapsed="false">
      <c r="A10" s="8" t="s">
        <v>4</v>
      </c>
      <c r="K10" s="9"/>
      <c r="L10" s="9"/>
    </row>
    <row r="11" customFormat="false" ht="16.5" hidden="false" customHeight="false" outlineLevel="0" collapsed="false">
      <c r="A11" s="8"/>
      <c r="C11" s="10" t="s">
        <v>5</v>
      </c>
      <c r="D11" s="10"/>
      <c r="E11" s="10"/>
      <c r="K11" s="9"/>
      <c r="L11" s="9"/>
    </row>
    <row r="12" customFormat="false" ht="53.25" hidden="false" customHeight="true" outlineLevel="0" collapsed="false">
      <c r="A12" s="11" t="s">
        <v>6</v>
      </c>
      <c r="B12" s="11" t="s">
        <v>7</v>
      </c>
      <c r="C12" s="12" t="s">
        <v>8</v>
      </c>
      <c r="D12" s="12" t="s">
        <v>9</v>
      </c>
      <c r="E12" s="12" t="s">
        <v>10</v>
      </c>
      <c r="F12" s="13"/>
      <c r="G12" s="13"/>
      <c r="K12" s="9"/>
      <c r="L12" s="9"/>
    </row>
    <row r="13" customFormat="false" ht="14.25" hidden="false" customHeight="true" outlineLevel="0" collapsed="false">
      <c r="A13" s="11" t="n">
        <v>1</v>
      </c>
      <c r="B13" s="11" t="n">
        <v>2</v>
      </c>
      <c r="C13" s="14" t="n">
        <v>3</v>
      </c>
      <c r="D13" s="14" t="n">
        <v>3</v>
      </c>
      <c r="E13" s="14" t="n">
        <v>3</v>
      </c>
    </row>
    <row r="14" customFormat="false" ht="18.75" hidden="false" customHeight="true" outlineLevel="0" collapsed="false">
      <c r="A14" s="15" t="s">
        <v>11</v>
      </c>
      <c r="B14" s="16" t="s">
        <v>12</v>
      </c>
      <c r="C14" s="17" t="n">
        <f aca="false">SUM(C15+C21+C26+C31+C36+C38+C45+C49+C52+C56+C69)</f>
        <v>311920484.05</v>
      </c>
      <c r="D14" s="18" t="n">
        <f aca="false">SUM(D15+D21+D26+D31+D36+D38+D45+D49+D52+D56+D69)</f>
        <v>249449583.36</v>
      </c>
      <c r="E14" s="18" t="n">
        <f aca="false">SUM(E15+E21+E26+E31+E36+E38+E45+E49+E52+E56+E69)</f>
        <v>251014033.95</v>
      </c>
    </row>
    <row r="15" customFormat="false" ht="18.75" hidden="false" customHeight="true" outlineLevel="0" collapsed="false">
      <c r="A15" s="15" t="s">
        <v>13</v>
      </c>
      <c r="B15" s="19" t="s">
        <v>14</v>
      </c>
      <c r="C15" s="17" t="n">
        <f aca="false">C16+C17+C18+C20+C19</f>
        <v>263700000</v>
      </c>
      <c r="D15" s="18" t="n">
        <f aca="false">D16+D17+D18+D20+D19</f>
        <v>212000000</v>
      </c>
      <c r="E15" s="18" t="n">
        <f aca="false">E16+E17+E18+E20+E19</f>
        <v>212500000</v>
      </c>
    </row>
    <row r="16" customFormat="false" ht="119.25" hidden="false" customHeight="true" outlineLevel="0" collapsed="false">
      <c r="A16" s="11" t="s">
        <v>15</v>
      </c>
      <c r="B16" s="20" t="s">
        <v>16</v>
      </c>
      <c r="C16" s="21" t="n">
        <v>257592000</v>
      </c>
      <c r="D16" s="22" t="n">
        <v>209345000</v>
      </c>
      <c r="E16" s="22" t="n">
        <v>209720000</v>
      </c>
    </row>
    <row r="17" customFormat="false" ht="64.9" hidden="false" customHeight="true" outlineLevel="0" collapsed="false">
      <c r="A17" s="11" t="s">
        <v>17</v>
      </c>
      <c r="B17" s="23" t="s">
        <v>18</v>
      </c>
      <c r="C17" s="21" t="n">
        <v>228000</v>
      </c>
      <c r="D17" s="22" t="n">
        <v>110000</v>
      </c>
      <c r="E17" s="22" t="n">
        <v>120000</v>
      </c>
    </row>
    <row r="18" customFormat="false" ht="51.4" hidden="false" customHeight="true" outlineLevel="0" collapsed="false">
      <c r="A18" s="11" t="s">
        <v>19</v>
      </c>
      <c r="B18" s="23" t="s">
        <v>20</v>
      </c>
      <c r="C18" s="21" t="n">
        <v>1100000</v>
      </c>
      <c r="D18" s="22" t="n">
        <v>110000</v>
      </c>
      <c r="E18" s="22" t="n">
        <v>115000</v>
      </c>
    </row>
    <row r="19" customFormat="false" ht="134.25" hidden="false" customHeight="true" outlineLevel="0" collapsed="false">
      <c r="A19" s="11" t="s">
        <v>21</v>
      </c>
      <c r="B19" s="24" t="s">
        <v>22</v>
      </c>
      <c r="C19" s="21" t="n">
        <v>0</v>
      </c>
      <c r="D19" s="22" t="n">
        <v>35000</v>
      </c>
      <c r="E19" s="22" t="n">
        <v>45000</v>
      </c>
    </row>
    <row r="20" customFormat="false" ht="149.25" hidden="false" customHeight="true" outlineLevel="0" collapsed="false">
      <c r="A20" s="11" t="s">
        <v>23</v>
      </c>
      <c r="B20" s="24" t="s">
        <v>24</v>
      </c>
      <c r="C20" s="21" t="n">
        <v>4780000</v>
      </c>
      <c r="D20" s="22" t="n">
        <v>2400000</v>
      </c>
      <c r="E20" s="22" t="n">
        <v>2500000</v>
      </c>
    </row>
    <row r="21" customFormat="false" ht="51" hidden="false" customHeight="true" outlineLevel="0" collapsed="false">
      <c r="A21" s="25" t="s">
        <v>25</v>
      </c>
      <c r="B21" s="26" t="s">
        <v>26</v>
      </c>
      <c r="C21" s="17" t="n">
        <f aca="false">SUM(C22:C25)</f>
        <v>10805000</v>
      </c>
      <c r="D21" s="18" t="n">
        <f aca="false">SUM(D22:D25)</f>
        <v>9470000</v>
      </c>
      <c r="E21" s="18" t="n">
        <f aca="false">SUM(E22:E25)</f>
        <v>9470000</v>
      </c>
    </row>
    <row r="22" customFormat="false" ht="189.75" hidden="false" customHeight="true" outlineLevel="0" collapsed="false">
      <c r="A22" s="11" t="s">
        <v>27</v>
      </c>
      <c r="B22" s="20" t="s">
        <v>28</v>
      </c>
      <c r="C22" s="21" t="n">
        <v>5396000</v>
      </c>
      <c r="D22" s="22" t="n">
        <v>4340000</v>
      </c>
      <c r="E22" s="22" t="n">
        <v>4340000</v>
      </c>
    </row>
    <row r="23" customFormat="false" ht="214.5" hidden="false" customHeight="true" outlineLevel="0" collapsed="false">
      <c r="A23" s="11" t="s">
        <v>29</v>
      </c>
      <c r="B23" s="20" t="s">
        <v>30</v>
      </c>
      <c r="C23" s="21" t="n">
        <v>30000</v>
      </c>
      <c r="D23" s="22" t="n">
        <v>22000</v>
      </c>
      <c r="E23" s="22" t="n">
        <v>22000</v>
      </c>
    </row>
    <row r="24" customFormat="false" ht="186" hidden="false" customHeight="true" outlineLevel="0" collapsed="false">
      <c r="A24" s="11" t="s">
        <v>31</v>
      </c>
      <c r="B24" s="20" t="s">
        <v>32</v>
      </c>
      <c r="C24" s="21" t="n">
        <v>5999000</v>
      </c>
      <c r="D24" s="22" t="n">
        <v>5666000</v>
      </c>
      <c r="E24" s="22" t="n">
        <v>5666000</v>
      </c>
    </row>
    <row r="25" customFormat="false" ht="198" hidden="false" customHeight="false" outlineLevel="0" collapsed="false">
      <c r="A25" s="11" t="s">
        <v>33</v>
      </c>
      <c r="B25" s="20" t="s">
        <v>34</v>
      </c>
      <c r="C25" s="21" t="n">
        <v>-620000</v>
      </c>
      <c r="D25" s="22" t="n">
        <v>-558000</v>
      </c>
      <c r="E25" s="22" t="n">
        <v>-558000</v>
      </c>
    </row>
    <row r="26" customFormat="false" ht="18" hidden="false" customHeight="true" outlineLevel="0" collapsed="false">
      <c r="A26" s="25" t="s">
        <v>35</v>
      </c>
      <c r="B26" s="26" t="s">
        <v>36</v>
      </c>
      <c r="C26" s="17" t="n">
        <f aca="false">C27+C28+C29+C30</f>
        <v>10815500</v>
      </c>
      <c r="D26" s="18" t="n">
        <f aca="false">D27+D28+D29+D30</f>
        <v>9763000</v>
      </c>
      <c r="E26" s="18" t="n">
        <f aca="false">E27+E28+E29+E30</f>
        <v>10014000</v>
      </c>
    </row>
    <row r="27" customFormat="false" ht="51.75" hidden="false" customHeight="true" outlineLevel="0" collapsed="false">
      <c r="A27" s="27" t="s">
        <v>37</v>
      </c>
      <c r="B27" s="20" t="s">
        <v>38</v>
      </c>
      <c r="C27" s="21" t="n">
        <v>4941000</v>
      </c>
      <c r="D27" s="22" t="n">
        <v>6600000</v>
      </c>
      <c r="E27" s="22" t="n">
        <v>6790000</v>
      </c>
    </row>
    <row r="28" customFormat="false" ht="57" hidden="false" customHeight="true" outlineLevel="0" collapsed="false">
      <c r="A28" s="27" t="s">
        <v>39</v>
      </c>
      <c r="B28" s="20" t="s">
        <v>40</v>
      </c>
      <c r="C28" s="21" t="n">
        <v>3389000</v>
      </c>
      <c r="D28" s="22" t="n">
        <v>988000</v>
      </c>
      <c r="E28" s="22" t="n">
        <v>1030000</v>
      </c>
    </row>
    <row r="29" customFormat="false" ht="21" hidden="false" customHeight="true" outlineLevel="0" collapsed="false">
      <c r="A29" s="11" t="s">
        <v>41</v>
      </c>
      <c r="B29" s="20" t="s">
        <v>42</v>
      </c>
      <c r="C29" s="21" t="n">
        <v>604500</v>
      </c>
      <c r="D29" s="22" t="n">
        <v>513000</v>
      </c>
      <c r="E29" s="22" t="n">
        <v>532000</v>
      </c>
    </row>
    <row r="30" customFormat="false" ht="66" hidden="false" customHeight="false" outlineLevel="0" collapsed="false">
      <c r="A30" s="11" t="s">
        <v>43</v>
      </c>
      <c r="B30" s="20" t="s">
        <v>44</v>
      </c>
      <c r="C30" s="21" t="n">
        <v>1881000</v>
      </c>
      <c r="D30" s="22" t="n">
        <v>1662000</v>
      </c>
      <c r="E30" s="22" t="n">
        <v>1662000</v>
      </c>
      <c r="F30" s="28"/>
      <c r="I30" s="13"/>
    </row>
    <row r="31" customFormat="false" ht="18" hidden="false" customHeight="true" outlineLevel="0" collapsed="false">
      <c r="A31" s="25" t="s">
        <v>45</v>
      </c>
      <c r="B31" s="26" t="s">
        <v>46</v>
      </c>
      <c r="C31" s="17" t="n">
        <f aca="false">SUM(C32+C33)</f>
        <v>5507000</v>
      </c>
      <c r="D31" s="18" t="n">
        <f aca="false">SUM(D32+D33)</f>
        <v>5814000</v>
      </c>
      <c r="E31" s="18" t="n">
        <f aca="false">SUM(E32+E33)</f>
        <v>6580000</v>
      </c>
    </row>
    <row r="32" customFormat="false" ht="82.5" hidden="false" customHeight="false" outlineLevel="0" collapsed="false">
      <c r="A32" s="11" t="s">
        <v>47</v>
      </c>
      <c r="B32" s="20" t="s">
        <v>48</v>
      </c>
      <c r="C32" s="21" t="n">
        <v>2147000</v>
      </c>
      <c r="D32" s="22" t="n">
        <v>2454000</v>
      </c>
      <c r="E32" s="22" t="n">
        <v>3220000</v>
      </c>
    </row>
    <row r="33" customFormat="false" ht="18.75" hidden="false" customHeight="true" outlineLevel="0" collapsed="false">
      <c r="A33" s="29" t="s">
        <v>49</v>
      </c>
      <c r="B33" s="26" t="s">
        <v>50</v>
      </c>
      <c r="C33" s="17" t="n">
        <f aca="false">SUM(C34:C35)</f>
        <v>3360000</v>
      </c>
      <c r="D33" s="18" t="n">
        <f aca="false">SUM(D34:D35)</f>
        <v>3360000</v>
      </c>
      <c r="E33" s="18" t="n">
        <f aca="false">SUM(E34:E35)</f>
        <v>3360000</v>
      </c>
    </row>
    <row r="34" customFormat="false" ht="64.5" hidden="false" customHeight="true" outlineLevel="0" collapsed="false">
      <c r="A34" s="11" t="s">
        <v>51</v>
      </c>
      <c r="B34" s="20" t="s">
        <v>52</v>
      </c>
      <c r="C34" s="21" t="n">
        <v>1960000</v>
      </c>
      <c r="D34" s="22" t="n">
        <v>1960000</v>
      </c>
      <c r="E34" s="22" t="n">
        <v>1960000</v>
      </c>
    </row>
    <row r="35" customFormat="false" ht="66" hidden="false" customHeight="false" outlineLevel="0" collapsed="false">
      <c r="A35" s="11" t="s">
        <v>53</v>
      </c>
      <c r="B35" s="20" t="s">
        <v>54</v>
      </c>
      <c r="C35" s="21" t="n">
        <v>1400000</v>
      </c>
      <c r="D35" s="22" t="n">
        <v>1400000</v>
      </c>
      <c r="E35" s="22" t="n">
        <v>1400000</v>
      </c>
    </row>
    <row r="36" customFormat="false" ht="20.25" hidden="false" customHeight="true" outlineLevel="0" collapsed="false">
      <c r="A36" s="25" t="s">
        <v>55</v>
      </c>
      <c r="B36" s="26" t="s">
        <v>56</v>
      </c>
      <c r="C36" s="17" t="n">
        <f aca="false">SUM(C37:C37)</f>
        <v>1735000</v>
      </c>
      <c r="D36" s="18" t="n">
        <f aca="false">SUM(D37:D37)</f>
        <v>1260000</v>
      </c>
      <c r="E36" s="18" t="n">
        <f aca="false">SUM(E37:E37)</f>
        <v>1262000</v>
      </c>
    </row>
    <row r="37" customFormat="false" ht="81.75" hidden="false" customHeight="true" outlineLevel="0" collapsed="false">
      <c r="A37" s="11" t="s">
        <v>57</v>
      </c>
      <c r="B37" s="20" t="s">
        <v>58</v>
      </c>
      <c r="C37" s="21" t="n">
        <v>1735000</v>
      </c>
      <c r="D37" s="22" t="n">
        <v>1260000</v>
      </c>
      <c r="E37" s="22" t="n">
        <v>1262000</v>
      </c>
    </row>
    <row r="38" customFormat="false" ht="66" hidden="false" customHeight="true" outlineLevel="0" collapsed="false">
      <c r="A38" s="25" t="s">
        <v>59</v>
      </c>
      <c r="B38" s="26" t="s">
        <v>60</v>
      </c>
      <c r="C38" s="17" t="n">
        <f aca="false">C39+C42</f>
        <v>13384800</v>
      </c>
      <c r="D38" s="18" t="n">
        <f aca="false">D39+D42</f>
        <v>8000000</v>
      </c>
      <c r="E38" s="18" t="n">
        <f aca="false">E39+E42</f>
        <v>8000000</v>
      </c>
    </row>
    <row r="39" customFormat="false" ht="16.5" hidden="false" customHeight="false" outlineLevel="0" collapsed="false">
      <c r="A39" s="27"/>
      <c r="B39" s="26" t="s">
        <v>61</v>
      </c>
      <c r="C39" s="17" t="n">
        <f aca="false">SUM(C40:C41)</f>
        <v>3206000</v>
      </c>
      <c r="D39" s="18" t="n">
        <f aca="false">SUM(D40:D41)</f>
        <v>2500000</v>
      </c>
      <c r="E39" s="18" t="n">
        <f aca="false">SUM(E40:E41)</f>
        <v>2500000</v>
      </c>
    </row>
    <row r="40" customFormat="false" ht="66" hidden="false" customHeight="false" outlineLevel="0" collapsed="false">
      <c r="A40" s="11" t="s">
        <v>62</v>
      </c>
      <c r="B40" s="30" t="s">
        <v>63</v>
      </c>
      <c r="C40" s="21" t="n">
        <v>3056000</v>
      </c>
      <c r="D40" s="22" t="n">
        <v>2350000</v>
      </c>
      <c r="E40" s="22" t="n">
        <v>2350000</v>
      </c>
    </row>
    <row r="41" customFormat="false" ht="102" hidden="false" customHeight="true" outlineLevel="0" collapsed="false">
      <c r="A41" s="11" t="s">
        <v>64</v>
      </c>
      <c r="B41" s="20" t="s">
        <v>65</v>
      </c>
      <c r="C41" s="21" t="n">
        <v>150000</v>
      </c>
      <c r="D41" s="21" t="n">
        <v>150000</v>
      </c>
      <c r="E41" s="21" t="n">
        <v>150000</v>
      </c>
    </row>
    <row r="42" customFormat="false" ht="33" hidden="false" customHeight="false" outlineLevel="0" collapsed="false">
      <c r="A42" s="27"/>
      <c r="B42" s="26" t="s">
        <v>66</v>
      </c>
      <c r="C42" s="17" t="n">
        <f aca="false">SUM(C43:C44)</f>
        <v>10178800</v>
      </c>
      <c r="D42" s="18" t="n">
        <f aca="false">SUM(D43:D43)</f>
        <v>5500000</v>
      </c>
      <c r="E42" s="18" t="n">
        <f aca="false">SUM(E43:E43)</f>
        <v>5500000</v>
      </c>
    </row>
    <row r="43" customFormat="false" ht="132" hidden="false" customHeight="false" outlineLevel="0" collapsed="false">
      <c r="A43" s="11" t="s">
        <v>67</v>
      </c>
      <c r="B43" s="20" t="s">
        <v>68</v>
      </c>
      <c r="C43" s="21" t="n">
        <v>10175000</v>
      </c>
      <c r="D43" s="22" t="n">
        <v>5500000</v>
      </c>
      <c r="E43" s="22" t="n">
        <v>5500000</v>
      </c>
    </row>
    <row r="44" customFormat="false" ht="165" hidden="false" customHeight="false" outlineLevel="0" collapsed="false">
      <c r="A44" s="11" t="s">
        <v>69</v>
      </c>
      <c r="B44" s="20" t="s">
        <v>70</v>
      </c>
      <c r="C44" s="21" t="n">
        <v>3800</v>
      </c>
      <c r="D44" s="22"/>
      <c r="E44" s="22"/>
    </row>
    <row r="45" customFormat="false" ht="36" hidden="false" customHeight="true" outlineLevel="0" collapsed="false">
      <c r="A45" s="25" t="s">
        <v>71</v>
      </c>
      <c r="B45" s="26" t="s">
        <v>72</v>
      </c>
      <c r="C45" s="17" t="n">
        <f aca="false">C46+C47+C48</f>
        <v>1445000</v>
      </c>
      <c r="D45" s="18" t="n">
        <f aca="false">D46+D47+D48</f>
        <v>645000</v>
      </c>
      <c r="E45" s="18" t="n">
        <f aca="false">E46+E47+E48</f>
        <v>645000</v>
      </c>
    </row>
    <row r="46" customFormat="false" ht="50.25" hidden="false" customHeight="true" outlineLevel="0" collapsed="false">
      <c r="A46" s="11" t="s">
        <v>73</v>
      </c>
      <c r="B46" s="20" t="s">
        <v>74</v>
      </c>
      <c r="C46" s="21" t="n">
        <v>11000</v>
      </c>
      <c r="D46" s="21" t="n">
        <v>45000</v>
      </c>
      <c r="E46" s="21" t="n">
        <v>45000</v>
      </c>
    </row>
    <row r="47" customFormat="false" ht="36" hidden="false" customHeight="true" outlineLevel="0" collapsed="false">
      <c r="A47" s="11" t="s">
        <v>75</v>
      </c>
      <c r="B47" s="20" t="s">
        <v>76</v>
      </c>
      <c r="C47" s="21" t="n">
        <v>1434000</v>
      </c>
      <c r="D47" s="21" t="n">
        <v>450000</v>
      </c>
      <c r="E47" s="21" t="n">
        <v>450000</v>
      </c>
      <c r="F47" s="31"/>
    </row>
    <row r="48" customFormat="false" ht="31.35" hidden="false" customHeight="true" outlineLevel="0" collapsed="false">
      <c r="A48" s="11" t="s">
        <v>77</v>
      </c>
      <c r="B48" s="20" t="s">
        <v>78</v>
      </c>
      <c r="C48" s="21" t="n">
        <v>0</v>
      </c>
      <c r="D48" s="21" t="n">
        <v>150000</v>
      </c>
      <c r="E48" s="21" t="n">
        <v>150000</v>
      </c>
    </row>
    <row r="49" customFormat="false" ht="49.5" hidden="false" customHeight="false" outlineLevel="0" collapsed="false">
      <c r="A49" s="25" t="s">
        <v>79</v>
      </c>
      <c r="B49" s="19" t="s">
        <v>80</v>
      </c>
      <c r="C49" s="17" t="n">
        <f aca="false">C50+C51</f>
        <v>442184.05</v>
      </c>
      <c r="D49" s="18" t="n">
        <f aca="false">SUM(D51:D51)</f>
        <v>417583.36</v>
      </c>
      <c r="E49" s="18" t="n">
        <f aca="false">SUM(E51:E51)</f>
        <v>433033.95</v>
      </c>
    </row>
    <row r="50" customFormat="false" ht="63.75" hidden="false" customHeight="true" outlineLevel="0" collapsed="false">
      <c r="A50" s="11" t="s">
        <v>81</v>
      </c>
      <c r="B50" s="32" t="s">
        <v>82</v>
      </c>
      <c r="C50" s="21" t="n">
        <v>290000</v>
      </c>
      <c r="D50" s="18"/>
      <c r="E50" s="18"/>
    </row>
    <row r="51" customFormat="false" ht="33" hidden="false" customHeight="false" outlineLevel="0" collapsed="false">
      <c r="A51" s="11" t="s">
        <v>83</v>
      </c>
      <c r="B51" s="20" t="s">
        <v>84</v>
      </c>
      <c r="C51" s="21" t="n">
        <v>152184.05</v>
      </c>
      <c r="D51" s="22" t="n">
        <v>417583.36</v>
      </c>
      <c r="E51" s="22" t="n">
        <v>433033.95</v>
      </c>
    </row>
    <row r="52" customFormat="false" ht="49.5" hidden="false" customHeight="false" outlineLevel="0" collapsed="false">
      <c r="A52" s="33" t="s">
        <v>85</v>
      </c>
      <c r="B52" s="34" t="s">
        <v>86</v>
      </c>
      <c r="C52" s="35" t="n">
        <f aca="false">C53+C54+C55</f>
        <v>1831000</v>
      </c>
      <c r="D52" s="36" t="n">
        <f aca="false">D53+D54</f>
        <v>1200000</v>
      </c>
      <c r="E52" s="36" t="n">
        <f aca="false">E53+E54</f>
        <v>1200000</v>
      </c>
    </row>
    <row r="53" customFormat="false" ht="149.25" hidden="false" customHeight="true" outlineLevel="0" collapsed="false">
      <c r="A53" s="11" t="s">
        <v>87</v>
      </c>
      <c r="B53" s="20" t="s">
        <v>88</v>
      </c>
      <c r="C53" s="21" t="n">
        <v>1184000</v>
      </c>
      <c r="D53" s="22" t="n">
        <v>1000000</v>
      </c>
      <c r="E53" s="22" t="n">
        <v>1000000</v>
      </c>
    </row>
    <row r="54" customFormat="false" ht="69.75" hidden="false" customHeight="true" outlineLevel="0" collapsed="false">
      <c r="A54" s="11" t="s">
        <v>89</v>
      </c>
      <c r="B54" s="20" t="s">
        <v>90</v>
      </c>
      <c r="C54" s="21" t="n">
        <v>597000</v>
      </c>
      <c r="D54" s="21" t="n">
        <v>200000</v>
      </c>
      <c r="E54" s="21" t="n">
        <v>200000</v>
      </c>
    </row>
    <row r="55" customFormat="false" ht="85.9" hidden="false" customHeight="true" outlineLevel="0" collapsed="false">
      <c r="A55" s="11" t="s">
        <v>91</v>
      </c>
      <c r="B55" s="20" t="s">
        <v>92</v>
      </c>
      <c r="C55" s="21" t="n">
        <v>50000</v>
      </c>
      <c r="D55" s="21"/>
      <c r="E55" s="21"/>
    </row>
    <row r="56" customFormat="false" ht="18" hidden="false" customHeight="true" outlineLevel="0" collapsed="false">
      <c r="A56" s="25" t="s">
        <v>93</v>
      </c>
      <c r="B56" s="26" t="s">
        <v>94</v>
      </c>
      <c r="C56" s="17" t="n">
        <f aca="false">C57+C58+C59+C60+C61+C62+C63+C64+C65+C66+C67+C68</f>
        <v>2003000</v>
      </c>
      <c r="D56" s="18" t="n">
        <f aca="false">D57+D66+D67+D68</f>
        <v>450000</v>
      </c>
      <c r="E56" s="18" t="n">
        <f aca="false">E57+E66+E67+E68</f>
        <v>480000</v>
      </c>
    </row>
    <row r="57" customFormat="false" ht="86.25" hidden="false" customHeight="true" outlineLevel="0" collapsed="false">
      <c r="A57" s="11" t="s">
        <v>95</v>
      </c>
      <c r="B57" s="20" t="s">
        <v>96</v>
      </c>
      <c r="C57" s="37" t="n">
        <v>130000</v>
      </c>
      <c r="D57" s="22" t="n">
        <v>30000</v>
      </c>
      <c r="E57" s="22" t="n">
        <v>35000</v>
      </c>
      <c r="F57" s="31"/>
    </row>
    <row r="58" customFormat="false" ht="119.25" hidden="false" customHeight="true" outlineLevel="0" collapsed="false">
      <c r="A58" s="11" t="s">
        <v>97</v>
      </c>
      <c r="B58" s="20" t="s">
        <v>98</v>
      </c>
      <c r="C58" s="37" t="n">
        <v>1000</v>
      </c>
      <c r="D58" s="22"/>
      <c r="E58" s="22"/>
      <c r="F58" s="31"/>
    </row>
    <row r="59" customFormat="false" ht="163.5" hidden="false" customHeight="true" outlineLevel="0" collapsed="false">
      <c r="A59" s="11" t="s">
        <v>99</v>
      </c>
      <c r="B59" s="20" t="s">
        <v>100</v>
      </c>
      <c r="C59" s="37" t="n">
        <v>20000</v>
      </c>
      <c r="D59" s="22" t="n">
        <v>0</v>
      </c>
      <c r="E59" s="22" t="n">
        <v>0</v>
      </c>
      <c r="F59" s="11"/>
    </row>
    <row r="60" customFormat="false" ht="138" hidden="false" customHeight="true" outlineLevel="0" collapsed="false">
      <c r="A60" s="11" t="s">
        <v>101</v>
      </c>
      <c r="B60" s="20" t="s">
        <v>102</v>
      </c>
      <c r="C60" s="37" t="n">
        <v>1000</v>
      </c>
      <c r="D60" s="22"/>
      <c r="E60" s="22"/>
      <c r="F60" s="38"/>
    </row>
    <row r="61" customFormat="false" ht="155.25" hidden="false" customHeight="true" outlineLevel="0" collapsed="false">
      <c r="A61" s="11" t="s">
        <v>103</v>
      </c>
      <c r="B61" s="20" t="s">
        <v>104</v>
      </c>
      <c r="C61" s="37" t="n">
        <v>3000</v>
      </c>
      <c r="D61" s="22"/>
      <c r="E61" s="22"/>
      <c r="F61" s="38"/>
    </row>
    <row r="62" customFormat="false" ht="147" hidden="false" customHeight="true" outlineLevel="0" collapsed="false">
      <c r="A62" s="11" t="s">
        <v>105</v>
      </c>
      <c r="B62" s="20" t="s">
        <v>106</v>
      </c>
      <c r="C62" s="37" t="n">
        <v>1000</v>
      </c>
      <c r="D62" s="39"/>
      <c r="E62" s="22"/>
      <c r="F62" s="38"/>
    </row>
    <row r="63" customFormat="false" ht="88.5" hidden="false" customHeight="true" outlineLevel="0" collapsed="false">
      <c r="A63" s="11" t="s">
        <v>107</v>
      </c>
      <c r="B63" s="20" t="s">
        <v>108</v>
      </c>
      <c r="C63" s="37" t="n">
        <v>1000</v>
      </c>
      <c r="D63" s="22"/>
      <c r="E63" s="22"/>
      <c r="F63" s="38"/>
    </row>
    <row r="64" customFormat="false" ht="86.25" hidden="false" customHeight="true" outlineLevel="0" collapsed="false">
      <c r="A64" s="11" t="s">
        <v>109</v>
      </c>
      <c r="B64" s="20" t="s">
        <v>110</v>
      </c>
      <c r="C64" s="37" t="n">
        <v>77000</v>
      </c>
      <c r="D64" s="22" t="n">
        <v>0</v>
      </c>
      <c r="E64" s="22" t="n">
        <v>0</v>
      </c>
      <c r="F64" s="31"/>
    </row>
    <row r="65" customFormat="false" ht="119.25" hidden="false" customHeight="true" outlineLevel="0" collapsed="false">
      <c r="A65" s="11" t="s">
        <v>111</v>
      </c>
      <c r="B65" s="20" t="s">
        <v>112</v>
      </c>
      <c r="C65" s="37" t="n">
        <v>839000</v>
      </c>
      <c r="D65" s="22" t="n">
        <v>0</v>
      </c>
      <c r="E65" s="22" t="n">
        <v>0</v>
      </c>
      <c r="F65" s="31"/>
    </row>
    <row r="66" customFormat="false" ht="115.5" hidden="false" customHeight="true" outlineLevel="0" collapsed="false">
      <c r="A66" s="11" t="s">
        <v>113</v>
      </c>
      <c r="B66" s="20" t="s">
        <v>114</v>
      </c>
      <c r="C66" s="37" t="n">
        <v>19000</v>
      </c>
      <c r="D66" s="22" t="n">
        <v>55000</v>
      </c>
      <c r="E66" s="22" t="n">
        <v>65000</v>
      </c>
    </row>
    <row r="67" customFormat="false" ht="98.25" hidden="false" customHeight="true" outlineLevel="0" collapsed="false">
      <c r="A67" s="40" t="s">
        <v>115</v>
      </c>
      <c r="B67" s="20" t="s">
        <v>116</v>
      </c>
      <c r="C67" s="37" t="n">
        <v>62000</v>
      </c>
      <c r="D67" s="22" t="n">
        <v>45000</v>
      </c>
      <c r="E67" s="22" t="n">
        <v>50000</v>
      </c>
    </row>
    <row r="68" customFormat="false" ht="82.5" hidden="false" customHeight="false" outlineLevel="0" collapsed="false">
      <c r="A68" s="40" t="s">
        <v>117</v>
      </c>
      <c r="B68" s="20" t="s">
        <v>118</v>
      </c>
      <c r="C68" s="37" t="n">
        <v>849000</v>
      </c>
      <c r="D68" s="22" t="n">
        <v>320000</v>
      </c>
      <c r="E68" s="22" t="n">
        <v>330000</v>
      </c>
      <c r="F68" s="31"/>
    </row>
    <row r="69" customFormat="false" ht="21" hidden="false" customHeight="true" outlineLevel="0" collapsed="false">
      <c r="A69" s="25" t="s">
        <v>119</v>
      </c>
      <c r="B69" s="26" t="s">
        <v>120</v>
      </c>
      <c r="C69" s="17" t="n">
        <f aca="false">C70</f>
        <v>252000</v>
      </c>
      <c r="D69" s="18" t="n">
        <f aca="false">D70</f>
        <v>430000</v>
      </c>
      <c r="E69" s="18" t="n">
        <f aca="false">E70</f>
        <v>430000</v>
      </c>
    </row>
    <row r="70" customFormat="false" ht="31.5" hidden="false" customHeight="true" outlineLevel="0" collapsed="false">
      <c r="A70" s="11" t="s">
        <v>121</v>
      </c>
      <c r="B70" s="20" t="s">
        <v>122</v>
      </c>
      <c r="C70" s="21" t="n">
        <v>252000</v>
      </c>
      <c r="D70" s="21" t="n">
        <v>430000</v>
      </c>
      <c r="E70" s="21" t="n">
        <v>430000</v>
      </c>
    </row>
    <row r="71" customFormat="false" ht="18" hidden="false" customHeight="true" outlineLevel="0" collapsed="false">
      <c r="A71" s="25" t="s">
        <v>123</v>
      </c>
      <c r="B71" s="19" t="s">
        <v>124</v>
      </c>
      <c r="C71" s="17" t="n">
        <f aca="false">C72</f>
        <v>363354319.24</v>
      </c>
      <c r="D71" s="18" t="n">
        <f aca="false">D72</f>
        <v>228601219.52</v>
      </c>
      <c r="E71" s="18" t="n">
        <f aca="false">E72</f>
        <v>241462964.43</v>
      </c>
    </row>
    <row r="72" customFormat="false" ht="45.6" hidden="false" customHeight="true" outlineLevel="0" collapsed="false">
      <c r="A72" s="25" t="s">
        <v>125</v>
      </c>
      <c r="B72" s="19" t="s">
        <v>126</v>
      </c>
      <c r="C72" s="17" t="n">
        <f aca="false">C73+C76+C82+C105</f>
        <v>363354319.24</v>
      </c>
      <c r="D72" s="18" t="n">
        <f aca="false">D73+D76+D82+D105</f>
        <v>228601219.52</v>
      </c>
      <c r="E72" s="18" t="n">
        <f aca="false">E73+E76+E82+E105</f>
        <v>241462964.43</v>
      </c>
    </row>
    <row r="73" customFormat="false" ht="46.35" hidden="false" customHeight="true" outlineLevel="0" collapsed="false">
      <c r="A73" s="25" t="s">
        <v>127</v>
      </c>
      <c r="B73" s="26" t="s">
        <v>128</v>
      </c>
      <c r="C73" s="17" t="n">
        <f aca="false">C74+C75</f>
        <v>32166000.41</v>
      </c>
      <c r="D73" s="18" t="n">
        <f aca="false">D74+D75</f>
        <v>0</v>
      </c>
      <c r="E73" s="18" t="n">
        <f aca="false">E74+E75</f>
        <v>0</v>
      </c>
    </row>
    <row r="74" customFormat="false" ht="51.75" hidden="false" customHeight="true" outlineLevel="0" collapsed="false">
      <c r="A74" s="27" t="s">
        <v>129</v>
      </c>
      <c r="B74" s="20" t="s">
        <v>130</v>
      </c>
      <c r="C74" s="21" t="n">
        <v>4038890</v>
      </c>
      <c r="D74" s="22"/>
      <c r="E74" s="22"/>
    </row>
    <row r="75" customFormat="false" ht="34.5" hidden="false" customHeight="true" outlineLevel="0" collapsed="false">
      <c r="A75" s="27" t="s">
        <v>131</v>
      </c>
      <c r="B75" s="20" t="s">
        <v>132</v>
      </c>
      <c r="C75" s="21" t="n">
        <v>28127110.41</v>
      </c>
      <c r="D75" s="22"/>
      <c r="E75" s="22"/>
    </row>
    <row r="76" customFormat="false" ht="44.85" hidden="false" customHeight="true" outlineLevel="0" collapsed="false">
      <c r="A76" s="25" t="s">
        <v>133</v>
      </c>
      <c r="B76" s="26" t="s">
        <v>134</v>
      </c>
      <c r="C76" s="21" t="n">
        <f aca="false">C77+C78+C79+C80+C81</f>
        <v>126360770.03</v>
      </c>
      <c r="D76" s="22" t="n">
        <f aca="false">D79+D80+D81</f>
        <v>12511736.89</v>
      </c>
      <c r="E76" s="22" t="n">
        <f aca="false">E79+E80+E81</f>
        <v>9803586.76</v>
      </c>
    </row>
    <row r="77" customFormat="false" ht="183.6" hidden="false" customHeight="true" outlineLevel="0" collapsed="false">
      <c r="A77" s="27" t="s">
        <v>135</v>
      </c>
      <c r="B77" s="20" t="s">
        <v>136</v>
      </c>
      <c r="C77" s="21" t="n">
        <v>6281686.02</v>
      </c>
      <c r="D77" s="22"/>
      <c r="E77" s="22"/>
    </row>
    <row r="78" customFormat="false" ht="139.5" hidden="false" customHeight="true" outlineLevel="0" collapsed="false">
      <c r="A78" s="27" t="s">
        <v>137</v>
      </c>
      <c r="B78" s="20" t="s">
        <v>138</v>
      </c>
      <c r="C78" s="21" t="n">
        <v>1541361.55</v>
      </c>
      <c r="D78" s="22"/>
      <c r="E78" s="22"/>
    </row>
    <row r="79" customFormat="false" ht="51" hidden="false" customHeight="true" outlineLevel="0" collapsed="false">
      <c r="A79" s="27" t="s">
        <v>139</v>
      </c>
      <c r="B79" s="20" t="s">
        <v>140</v>
      </c>
      <c r="C79" s="21" t="n">
        <v>697000</v>
      </c>
      <c r="D79" s="22" t="n">
        <v>1619913.41</v>
      </c>
      <c r="E79" s="22" t="n">
        <v>1749382.32</v>
      </c>
    </row>
    <row r="80" customFormat="false" ht="45.75" hidden="false" customHeight="true" outlineLevel="0" collapsed="false">
      <c r="A80" s="27" t="s">
        <v>141</v>
      </c>
      <c r="B80" s="20" t="s">
        <v>142</v>
      </c>
      <c r="C80" s="21" t="n">
        <v>1273913.69</v>
      </c>
      <c r="D80" s="22"/>
      <c r="E80" s="22"/>
    </row>
    <row r="81" customFormat="false" ht="34.5" hidden="false" customHeight="true" outlineLevel="0" collapsed="false">
      <c r="A81" s="27" t="s">
        <v>143</v>
      </c>
      <c r="B81" s="20" t="s">
        <v>144</v>
      </c>
      <c r="C81" s="21" t="n">
        <v>116566808.77</v>
      </c>
      <c r="D81" s="22" t="n">
        <v>10891823.48</v>
      </c>
      <c r="E81" s="22" t="n">
        <v>8054204.44</v>
      </c>
      <c r="F81" s="31" t="n">
        <f aca="false">C81-11434725.41</f>
        <v>105132083.36</v>
      </c>
    </row>
    <row r="82" customFormat="false" ht="44.85" hidden="false" customHeight="true" outlineLevel="0" collapsed="false">
      <c r="A82" s="25" t="s">
        <v>145</v>
      </c>
      <c r="B82" s="26" t="s">
        <v>146</v>
      </c>
      <c r="C82" s="17" t="n">
        <f aca="false">C83+C96+C97+C98+C99+C100+C101+C102+C103+C104</f>
        <v>193478548.8</v>
      </c>
      <c r="D82" s="18" t="n">
        <f aca="false">D83+D96+D97+D98+D99+D100+D101+D102+D103+D104</f>
        <v>204740482.63</v>
      </c>
      <c r="E82" s="18" t="n">
        <f aca="false">E83+E96+E97+E98+E99+E100+E101+E102+E103+E104</f>
        <v>213992377.67</v>
      </c>
    </row>
    <row r="83" customFormat="false" ht="44.85" hidden="false" customHeight="true" outlineLevel="0" collapsed="false">
      <c r="A83" s="30" t="s">
        <v>147</v>
      </c>
      <c r="B83" s="20" t="s">
        <v>148</v>
      </c>
      <c r="C83" s="41" t="n">
        <f aca="false">C85+C86+C87+C88+C89+C90+C91+C92+C93+C94+C95</f>
        <v>168363069.8</v>
      </c>
      <c r="D83" s="42" t="n">
        <f aca="false">D85+D86+D87+D88+D89+D90+D91+D92+D93+D94+D95</f>
        <v>178660474.8</v>
      </c>
      <c r="E83" s="42" t="n">
        <f aca="false">E85+E86+E87+E88+E89+E90+E91+E92+E93+E94+E95</f>
        <v>187794966.84</v>
      </c>
    </row>
    <row r="84" customFormat="false" ht="15" hidden="false" customHeight="true" outlineLevel="0" collapsed="false">
      <c r="A84" s="43"/>
      <c r="B84" s="20" t="s">
        <v>149</v>
      </c>
      <c r="C84" s="44"/>
      <c r="D84" s="45"/>
      <c r="E84" s="45"/>
    </row>
    <row r="85" customFormat="false" ht="70.5" hidden="false" customHeight="true" outlineLevel="0" collapsed="false">
      <c r="A85" s="43"/>
      <c r="B85" s="46" t="s">
        <v>150</v>
      </c>
      <c r="C85" s="37" t="n">
        <v>1950219</v>
      </c>
      <c r="D85" s="22" t="n">
        <v>2021924</v>
      </c>
      <c r="E85" s="22" t="n">
        <v>2096497</v>
      </c>
    </row>
    <row r="86" customFormat="false" ht="114.75" hidden="false" customHeight="true" outlineLevel="0" collapsed="false">
      <c r="A86" s="43"/>
      <c r="B86" s="46" t="s">
        <v>151</v>
      </c>
      <c r="C86" s="37" t="n">
        <v>14431519.24</v>
      </c>
      <c r="D86" s="47" t="n">
        <v>16377483.74</v>
      </c>
      <c r="E86" s="47" t="n">
        <v>16816913.78</v>
      </c>
      <c r="F86" s="31"/>
    </row>
    <row r="87" customFormat="false" ht="114" hidden="false" customHeight="true" outlineLevel="0" collapsed="false">
      <c r="A87" s="11"/>
      <c r="B87" s="46" t="s">
        <v>152</v>
      </c>
      <c r="C87" s="37" t="n">
        <v>2868930.1</v>
      </c>
      <c r="D87" s="22" t="n">
        <v>7329080.75</v>
      </c>
      <c r="E87" s="22" t="n">
        <v>7329080.75</v>
      </c>
      <c r="F87" s="31" t="n">
        <f aca="false">C87-1810.27</f>
        <v>2867119.83</v>
      </c>
    </row>
    <row r="88" customFormat="false" ht="116.25" hidden="false" customHeight="true" outlineLevel="0" collapsed="false">
      <c r="A88" s="11"/>
      <c r="B88" s="20" t="s">
        <v>153</v>
      </c>
      <c r="C88" s="37" t="n">
        <v>114242809</v>
      </c>
      <c r="D88" s="22" t="n">
        <v>117160015</v>
      </c>
      <c r="E88" s="22" t="n">
        <v>124115709</v>
      </c>
    </row>
    <row r="89" customFormat="false" ht="81.75" hidden="false" customHeight="true" outlineLevel="0" collapsed="false">
      <c r="A89" s="11"/>
      <c r="B89" s="20" t="s">
        <v>154</v>
      </c>
      <c r="C89" s="37" t="n">
        <v>830909</v>
      </c>
      <c r="D89" s="22" t="n">
        <v>861546</v>
      </c>
      <c r="E89" s="22" t="n">
        <v>893408</v>
      </c>
    </row>
    <row r="90" customFormat="false" ht="114.75" hidden="false" customHeight="true" outlineLevel="0" collapsed="false">
      <c r="A90" s="11"/>
      <c r="B90" s="20" t="s">
        <v>155</v>
      </c>
      <c r="C90" s="37" t="n">
        <v>28308624</v>
      </c>
      <c r="D90" s="22" t="n">
        <v>28595760</v>
      </c>
      <c r="E90" s="22" t="n">
        <v>30228693</v>
      </c>
    </row>
    <row r="91" customFormat="false" ht="105.75" hidden="false" customHeight="true" outlineLevel="0" collapsed="false">
      <c r="A91" s="11"/>
      <c r="B91" s="20" t="s">
        <v>156</v>
      </c>
      <c r="C91" s="37" t="n">
        <v>3872528</v>
      </c>
      <c r="D91" s="22" t="n">
        <v>3757850</v>
      </c>
      <c r="E91" s="22" t="n">
        <v>3757850</v>
      </c>
    </row>
    <row r="92" customFormat="false" ht="67.5" hidden="false" customHeight="true" outlineLevel="0" collapsed="false">
      <c r="A92" s="11"/>
      <c r="B92" s="20" t="s">
        <v>157</v>
      </c>
      <c r="C92" s="37" t="n">
        <v>916708.31</v>
      </c>
      <c r="D92" s="22" t="n">
        <v>1180287.5</v>
      </c>
      <c r="E92" s="22" t="n">
        <v>1180287.5</v>
      </c>
    </row>
    <row r="93" customFormat="false" ht="102" hidden="false" customHeight="true" outlineLevel="0" collapsed="false">
      <c r="A93" s="11"/>
      <c r="B93" s="20" t="s">
        <v>158</v>
      </c>
      <c r="C93" s="37" t="n">
        <v>697436.07</v>
      </c>
      <c r="D93" s="37" t="n">
        <v>193140.73</v>
      </c>
      <c r="E93" s="37" t="n">
        <v>193140.73</v>
      </c>
    </row>
    <row r="94" customFormat="false" ht="81" hidden="false" customHeight="true" outlineLevel="0" collapsed="false">
      <c r="A94" s="11"/>
      <c r="B94" s="46" t="s">
        <v>159</v>
      </c>
      <c r="C94" s="37" t="n">
        <v>240000</v>
      </c>
      <c r="D94" s="37" t="n">
        <v>1180000</v>
      </c>
      <c r="E94" s="37" t="n">
        <v>1180000</v>
      </c>
    </row>
    <row r="95" customFormat="false" ht="169.5" hidden="false" customHeight="true" outlineLevel="0" collapsed="false">
      <c r="A95" s="11"/>
      <c r="B95" s="46" t="s">
        <v>160</v>
      </c>
      <c r="C95" s="37" t="n">
        <v>3387.08</v>
      </c>
      <c r="D95" s="37" t="n">
        <v>3387.08</v>
      </c>
      <c r="E95" s="37" t="n">
        <v>3387.08</v>
      </c>
    </row>
    <row r="96" customFormat="false" ht="99" hidden="false" customHeight="true" outlineLevel="0" collapsed="false">
      <c r="A96" s="11" t="s">
        <v>161</v>
      </c>
      <c r="B96" s="46" t="s">
        <v>162</v>
      </c>
      <c r="C96" s="37" t="n">
        <v>12667872</v>
      </c>
      <c r="D96" s="37" t="n">
        <v>12971656.83</v>
      </c>
      <c r="E96" s="37" t="n">
        <v>12971656.83</v>
      </c>
      <c r="F96" s="31" t="n">
        <f aca="false">C96-45256.83</f>
        <v>12622615.17</v>
      </c>
    </row>
    <row r="97" customFormat="false" ht="85.5" hidden="false" customHeight="true" outlineLevel="0" collapsed="false">
      <c r="A97" s="11" t="s">
        <v>163</v>
      </c>
      <c r="B97" s="20" t="s">
        <v>164</v>
      </c>
      <c r="C97" s="37" t="n">
        <v>0</v>
      </c>
      <c r="D97" s="48" t="n">
        <v>0</v>
      </c>
      <c r="E97" s="48" t="n">
        <v>0</v>
      </c>
    </row>
    <row r="98" customFormat="false" ht="121.5" hidden="false" customHeight="true" outlineLevel="0" collapsed="false">
      <c r="A98" s="11" t="s">
        <v>165</v>
      </c>
      <c r="B98" s="20" t="s">
        <v>166</v>
      </c>
      <c r="C98" s="37" t="n">
        <v>1510835</v>
      </c>
      <c r="D98" s="37" t="n">
        <v>2312644</v>
      </c>
      <c r="E98" s="37" t="n">
        <v>2312644</v>
      </c>
    </row>
    <row r="99" customFormat="false" ht="66" hidden="false" customHeight="false" outlineLevel="0" collapsed="false">
      <c r="A99" s="11" t="s">
        <v>167</v>
      </c>
      <c r="B99" s="20" t="s">
        <v>168</v>
      </c>
      <c r="C99" s="37" t="n">
        <v>1100382</v>
      </c>
      <c r="D99" s="48" t="n">
        <v>1072680</v>
      </c>
      <c r="E99" s="48" t="n">
        <v>1110540</v>
      </c>
    </row>
    <row r="100" customFormat="false" ht="99" hidden="false" customHeight="true" outlineLevel="0" collapsed="false">
      <c r="A100" s="27" t="s">
        <v>169</v>
      </c>
      <c r="B100" s="20" t="s">
        <v>170</v>
      </c>
      <c r="C100" s="37" t="n">
        <v>131468</v>
      </c>
      <c r="D100" s="48" t="n">
        <v>7815</v>
      </c>
      <c r="E100" s="48" t="n">
        <v>6947</v>
      </c>
    </row>
    <row r="101" customFormat="false" ht="103.5" hidden="false" customHeight="true" outlineLevel="0" collapsed="false">
      <c r="A101" s="49" t="s">
        <v>171</v>
      </c>
      <c r="B101" s="20" t="s">
        <v>172</v>
      </c>
      <c r="C101" s="37" t="n">
        <v>5795300</v>
      </c>
      <c r="D101" s="37" t="n">
        <v>5795300</v>
      </c>
      <c r="E101" s="37" t="n">
        <v>5795300</v>
      </c>
    </row>
    <row r="102" customFormat="false" ht="48.75" hidden="false" customHeight="true" outlineLevel="0" collapsed="false">
      <c r="A102" s="27" t="s">
        <v>173</v>
      </c>
      <c r="B102" s="20" t="s">
        <v>174</v>
      </c>
      <c r="C102" s="37" t="n">
        <v>1509632</v>
      </c>
      <c r="D102" s="37" t="n">
        <v>1442603</v>
      </c>
      <c r="E102" s="37" t="n">
        <v>1442603</v>
      </c>
    </row>
    <row r="103" customFormat="false" ht="32.1" hidden="false" customHeight="true" outlineLevel="0" collapsed="false">
      <c r="A103" s="27" t="s">
        <v>175</v>
      </c>
      <c r="B103" s="20" t="s">
        <v>176</v>
      </c>
      <c r="C103" s="37" t="n">
        <v>2046411</v>
      </c>
      <c r="D103" s="22" t="n">
        <v>2123730</v>
      </c>
      <c r="E103" s="22" t="n">
        <v>2204141</v>
      </c>
    </row>
    <row r="104" customFormat="false" ht="33.75" hidden="false" customHeight="true" outlineLevel="0" collapsed="false">
      <c r="A104" s="27" t="s">
        <v>177</v>
      </c>
      <c r="B104" s="20" t="s">
        <v>178</v>
      </c>
      <c r="C104" s="37" t="n">
        <v>353579</v>
      </c>
      <c r="D104" s="37" t="n">
        <v>353579</v>
      </c>
      <c r="E104" s="37" t="n">
        <v>353579</v>
      </c>
    </row>
    <row r="105" customFormat="false" ht="27" hidden="false" customHeight="true" outlineLevel="0" collapsed="false">
      <c r="A105" s="27" t="s">
        <v>179</v>
      </c>
      <c r="B105" s="26" t="s">
        <v>180</v>
      </c>
      <c r="C105" s="50" t="n">
        <f aca="false">C106</f>
        <v>11349000</v>
      </c>
      <c r="D105" s="51" t="n">
        <f aca="false">D106</f>
        <v>11349000</v>
      </c>
      <c r="E105" s="51" t="n">
        <f aca="false">E106</f>
        <v>17667000</v>
      </c>
    </row>
    <row r="106" customFormat="false" ht="99" hidden="false" customHeight="false" outlineLevel="0" collapsed="false">
      <c r="A106" s="27" t="s">
        <v>181</v>
      </c>
      <c r="B106" s="20" t="s">
        <v>182</v>
      </c>
      <c r="C106" s="52" t="n">
        <v>11349000</v>
      </c>
      <c r="D106" s="52" t="n">
        <v>11349000</v>
      </c>
      <c r="E106" s="52" t="n">
        <v>17667000</v>
      </c>
    </row>
    <row r="107" customFormat="false" ht="15.75" hidden="false" customHeight="true" outlineLevel="0" collapsed="false">
      <c r="A107" s="53"/>
      <c r="B107" s="54" t="s">
        <v>183</v>
      </c>
      <c r="C107" s="55" t="n">
        <f aca="false">SUM(C14+C71)</f>
        <v>675274803.29</v>
      </c>
      <c r="D107" s="56" t="n">
        <f aca="false">SUM(D14+D71)</f>
        <v>478050802.88</v>
      </c>
      <c r="E107" s="56" t="n">
        <f aca="false">SUM(E14+E71)</f>
        <v>492476998.38</v>
      </c>
    </row>
    <row r="108" customFormat="false" ht="15.75" hidden="false" customHeight="true" outlineLevel="0" collapsed="false">
      <c r="A108" s="57"/>
      <c r="B108" s="57"/>
      <c r="C108" s="58"/>
    </row>
    <row r="109" customFormat="false" ht="15.75" hidden="false" customHeight="true" outlineLevel="0" collapsed="false">
      <c r="A109" s="57"/>
      <c r="B109" s="57"/>
      <c r="C109" s="58"/>
    </row>
    <row r="110" customFormat="false" ht="15.75" hidden="false" customHeight="true" outlineLevel="0" collapsed="false">
      <c r="A110" s="57"/>
      <c r="B110" s="57"/>
      <c r="C110" s="58"/>
    </row>
    <row r="111" customFormat="false" ht="15.75" hidden="false" customHeight="true" outlineLevel="0" collapsed="false">
      <c r="A111" s="57"/>
      <c r="B111" s="57"/>
      <c r="C111" s="58"/>
    </row>
    <row r="112" customFormat="false" ht="15.75" hidden="false" customHeight="true" outlineLevel="0" collapsed="false">
      <c r="A112" s="57"/>
      <c r="B112" s="57"/>
      <c r="C112" s="58"/>
    </row>
    <row r="113" customFormat="false" ht="15.75" hidden="false" customHeight="true" outlineLevel="0" collapsed="false">
      <c r="A113" s="57"/>
      <c r="B113" s="57"/>
      <c r="C113" s="58"/>
    </row>
    <row r="114" customFormat="false" ht="15.75" hidden="false" customHeight="true" outlineLevel="0" collapsed="false">
      <c r="A114" s="57"/>
      <c r="B114" s="57"/>
      <c r="C114" s="58"/>
    </row>
    <row r="115" customFormat="false" ht="15.75" hidden="false" customHeight="true" outlineLevel="0" collapsed="false">
      <c r="A115" s="57"/>
      <c r="B115" s="57"/>
      <c r="C115" s="58"/>
    </row>
    <row r="116" customFormat="false" ht="15.75" hidden="false" customHeight="true" outlineLevel="0" collapsed="false">
      <c r="A116" s="57"/>
      <c r="B116" s="57"/>
      <c r="C116" s="58"/>
    </row>
    <row r="117" customFormat="false" ht="12.75" hidden="false" customHeight="false" outlineLevel="0" collapsed="false">
      <c r="A117" s="57"/>
      <c r="B117" s="57"/>
      <c r="C117" s="58"/>
    </row>
    <row r="118" customFormat="false" ht="12.75" hidden="false" customHeight="false" outlineLevel="0" collapsed="false">
      <c r="A118" s="57"/>
      <c r="B118" s="57"/>
      <c r="C118" s="58"/>
    </row>
    <row r="119" customFormat="false" ht="12.75" hidden="false" customHeight="false" outlineLevel="0" collapsed="false">
      <c r="A119" s="57"/>
      <c r="B119" s="57"/>
      <c r="C119" s="58"/>
    </row>
    <row r="120" customFormat="false" ht="12.75" hidden="false" customHeight="false" outlineLevel="0" collapsed="false">
      <c r="A120" s="57"/>
      <c r="B120" s="57"/>
      <c r="C120" s="58"/>
    </row>
    <row r="121" customFormat="false" ht="12.75" hidden="false" customHeight="false" outlineLevel="0" collapsed="false">
      <c r="A121" s="57"/>
      <c r="B121" s="57"/>
      <c r="C121" s="58"/>
    </row>
    <row r="122" customFormat="false" ht="12.75" hidden="false" customHeight="false" outlineLevel="0" collapsed="false">
      <c r="A122" s="57"/>
      <c r="B122" s="57"/>
      <c r="C122" s="58"/>
    </row>
    <row r="123" customFormat="false" ht="12.75" hidden="false" customHeight="false" outlineLevel="0" collapsed="false">
      <c r="A123" s="57"/>
      <c r="B123" s="57"/>
      <c r="C123" s="58"/>
    </row>
    <row r="124" customFormat="false" ht="12.75" hidden="false" customHeight="false" outlineLevel="0" collapsed="false">
      <c r="A124" s="57"/>
      <c r="B124" s="57"/>
      <c r="C124" s="58"/>
    </row>
    <row r="125" customFormat="false" ht="12.75" hidden="false" customHeight="false" outlineLevel="0" collapsed="false">
      <c r="A125" s="57"/>
      <c r="B125" s="57"/>
      <c r="C125" s="58"/>
    </row>
    <row r="126" customFormat="false" ht="12.75" hidden="false" customHeight="false" outlineLevel="0" collapsed="false">
      <c r="A126" s="57"/>
      <c r="B126" s="57"/>
      <c r="C126" s="58"/>
    </row>
    <row r="127" customFormat="false" ht="12.75" hidden="false" customHeight="false" outlineLevel="0" collapsed="false">
      <c r="A127" s="57"/>
      <c r="B127" s="57"/>
      <c r="C127" s="58"/>
    </row>
    <row r="128" customFormat="false" ht="12.75" hidden="false" customHeight="false" outlineLevel="0" collapsed="false">
      <c r="A128" s="57"/>
      <c r="B128" s="57"/>
      <c r="C128" s="58"/>
    </row>
    <row r="129" customFormat="false" ht="12.75" hidden="false" customHeight="false" outlineLevel="0" collapsed="false">
      <c r="A129" s="57"/>
      <c r="B129" s="57"/>
      <c r="C129" s="58"/>
    </row>
    <row r="130" customFormat="false" ht="12.75" hidden="false" customHeight="false" outlineLevel="0" collapsed="false">
      <c r="A130" s="57"/>
      <c r="B130" s="57"/>
      <c r="C130" s="58"/>
    </row>
    <row r="131" customFormat="false" ht="12.75" hidden="false" customHeight="false" outlineLevel="0" collapsed="false">
      <c r="A131" s="57"/>
      <c r="B131" s="57"/>
      <c r="C131" s="58"/>
    </row>
    <row r="132" customFormat="false" ht="12.75" hidden="false" customHeight="false" outlineLevel="0" collapsed="false">
      <c r="A132" s="57"/>
      <c r="B132" s="57"/>
      <c r="C132" s="58"/>
    </row>
    <row r="133" customFormat="false" ht="12.75" hidden="false" customHeight="false" outlineLevel="0" collapsed="false">
      <c r="A133" s="57"/>
      <c r="B133" s="57"/>
      <c r="C133" s="58"/>
    </row>
    <row r="134" customFormat="false" ht="12.75" hidden="false" customHeight="false" outlineLevel="0" collapsed="false">
      <c r="A134" s="57"/>
      <c r="B134" s="57"/>
      <c r="C134" s="58"/>
    </row>
    <row r="135" customFormat="false" ht="12.75" hidden="false" customHeight="false" outlineLevel="0" collapsed="false">
      <c r="A135" s="57"/>
      <c r="B135" s="57"/>
      <c r="C135" s="58"/>
    </row>
    <row r="136" customFormat="false" ht="12.75" hidden="false" customHeight="false" outlineLevel="0" collapsed="false">
      <c r="A136" s="57"/>
      <c r="B136" s="57"/>
      <c r="C136" s="58"/>
    </row>
    <row r="137" customFormat="false" ht="12.75" hidden="false" customHeight="false" outlineLevel="0" collapsed="false">
      <c r="A137" s="57"/>
      <c r="B137" s="57"/>
      <c r="C137" s="58"/>
    </row>
    <row r="138" customFormat="false" ht="12.75" hidden="false" customHeight="false" outlineLevel="0" collapsed="false">
      <c r="A138" s="57"/>
      <c r="B138" s="57"/>
      <c r="C138" s="58"/>
    </row>
    <row r="139" customFormat="false" ht="12.75" hidden="false" customHeight="false" outlineLevel="0" collapsed="false">
      <c r="A139" s="57"/>
      <c r="B139" s="57"/>
      <c r="C139" s="58"/>
    </row>
    <row r="140" customFormat="false" ht="12.75" hidden="false" customHeight="false" outlineLevel="0" collapsed="false">
      <c r="A140" s="57"/>
      <c r="B140" s="57"/>
      <c r="C140" s="58"/>
    </row>
    <row r="141" customFormat="false" ht="12.75" hidden="false" customHeight="false" outlineLevel="0" collapsed="false">
      <c r="A141" s="57"/>
      <c r="B141" s="57"/>
      <c r="C141" s="58"/>
    </row>
    <row r="142" customFormat="false" ht="12.75" hidden="false" customHeight="false" outlineLevel="0" collapsed="false">
      <c r="A142" s="57"/>
      <c r="B142" s="57"/>
      <c r="C142" s="58"/>
    </row>
    <row r="143" customFormat="false" ht="12.75" hidden="false" customHeight="false" outlineLevel="0" collapsed="false">
      <c r="A143" s="57"/>
      <c r="B143" s="57"/>
      <c r="C143" s="58"/>
    </row>
    <row r="144" customFormat="false" ht="12.75" hidden="false" customHeight="false" outlineLevel="0" collapsed="false">
      <c r="A144" s="57"/>
      <c r="B144" s="57"/>
      <c r="C144" s="58"/>
    </row>
    <row r="145" customFormat="false" ht="12.75" hidden="false" customHeight="false" outlineLevel="0" collapsed="false">
      <c r="A145" s="57"/>
      <c r="B145" s="57"/>
      <c r="C145" s="58"/>
    </row>
    <row r="146" customFormat="false" ht="12.75" hidden="false" customHeight="false" outlineLevel="0" collapsed="false">
      <c r="A146" s="57"/>
      <c r="B146" s="57"/>
      <c r="C146" s="58"/>
    </row>
    <row r="147" customFormat="false" ht="12.75" hidden="false" customHeight="false" outlineLevel="0" collapsed="false">
      <c r="A147" s="57"/>
      <c r="B147" s="57"/>
      <c r="C147" s="58"/>
    </row>
    <row r="148" customFormat="false" ht="12.75" hidden="false" customHeight="false" outlineLevel="0" collapsed="false">
      <c r="A148" s="57"/>
      <c r="B148" s="57"/>
      <c r="C148" s="58"/>
    </row>
    <row r="149" customFormat="false" ht="12.75" hidden="false" customHeight="false" outlineLevel="0" collapsed="false">
      <c r="A149" s="57"/>
      <c r="B149" s="57"/>
      <c r="C149" s="58"/>
    </row>
    <row r="150" customFormat="false" ht="12.75" hidden="false" customHeight="false" outlineLevel="0" collapsed="false">
      <c r="A150" s="57"/>
      <c r="B150" s="57"/>
      <c r="C150" s="58"/>
    </row>
    <row r="151" customFormat="false" ht="12.75" hidden="false" customHeight="false" outlineLevel="0" collapsed="false">
      <c r="A151" s="57"/>
      <c r="B151" s="57"/>
      <c r="C151" s="58"/>
    </row>
    <row r="152" customFormat="false" ht="12.75" hidden="false" customHeight="false" outlineLevel="0" collapsed="false">
      <c r="A152" s="57"/>
      <c r="B152" s="57"/>
      <c r="C152" s="58"/>
    </row>
    <row r="153" customFormat="false" ht="12.75" hidden="false" customHeight="false" outlineLevel="0" collapsed="false">
      <c r="A153" s="57"/>
      <c r="B153" s="57"/>
      <c r="C153" s="58"/>
    </row>
    <row r="154" customFormat="false" ht="12.75" hidden="false" customHeight="false" outlineLevel="0" collapsed="false">
      <c r="A154" s="57"/>
      <c r="B154" s="57"/>
      <c r="C154" s="58"/>
    </row>
    <row r="155" customFormat="false" ht="12.75" hidden="false" customHeight="false" outlineLevel="0" collapsed="false">
      <c r="A155" s="57"/>
      <c r="B155" s="57"/>
      <c r="C155" s="58"/>
    </row>
    <row r="156" customFormat="false" ht="12.75" hidden="false" customHeight="false" outlineLevel="0" collapsed="false">
      <c r="A156" s="57"/>
      <c r="B156" s="57"/>
      <c r="C156" s="58"/>
    </row>
    <row r="157" customFormat="false" ht="12.75" hidden="false" customHeight="false" outlineLevel="0" collapsed="false">
      <c r="A157" s="57"/>
      <c r="B157" s="57"/>
      <c r="C157" s="58"/>
    </row>
    <row r="158" customFormat="false" ht="12.75" hidden="false" customHeight="false" outlineLevel="0" collapsed="false">
      <c r="A158" s="57"/>
      <c r="B158" s="57"/>
      <c r="C158" s="58"/>
    </row>
    <row r="159" customFormat="false" ht="12.75" hidden="false" customHeight="false" outlineLevel="0" collapsed="false">
      <c r="A159" s="57"/>
      <c r="B159" s="57"/>
      <c r="C159" s="58"/>
    </row>
    <row r="160" customFormat="false" ht="12.75" hidden="false" customHeight="false" outlineLevel="0" collapsed="false">
      <c r="A160" s="57"/>
      <c r="B160" s="57"/>
      <c r="C160" s="58"/>
    </row>
    <row r="161" customFormat="false" ht="12.75" hidden="false" customHeight="false" outlineLevel="0" collapsed="false">
      <c r="A161" s="57"/>
      <c r="B161" s="57"/>
      <c r="C161" s="58"/>
    </row>
    <row r="162" customFormat="false" ht="12.75" hidden="false" customHeight="false" outlineLevel="0" collapsed="false">
      <c r="A162" s="57"/>
      <c r="B162" s="57"/>
      <c r="C162" s="58"/>
    </row>
    <row r="163" customFormat="false" ht="12.75" hidden="false" customHeight="false" outlineLevel="0" collapsed="false">
      <c r="A163" s="57"/>
      <c r="B163" s="57"/>
      <c r="C163" s="58"/>
    </row>
    <row r="164" customFormat="false" ht="12.75" hidden="false" customHeight="false" outlineLevel="0" collapsed="false">
      <c r="A164" s="57"/>
      <c r="B164" s="57"/>
      <c r="C164" s="58"/>
    </row>
    <row r="165" customFormat="false" ht="12.75" hidden="false" customHeight="false" outlineLevel="0" collapsed="false">
      <c r="A165" s="57"/>
      <c r="B165" s="57"/>
      <c r="C165" s="58"/>
    </row>
    <row r="166" customFormat="false" ht="12.75" hidden="false" customHeight="false" outlineLevel="0" collapsed="false">
      <c r="A166" s="57"/>
      <c r="B166" s="57"/>
      <c r="C166" s="58"/>
    </row>
    <row r="167" customFormat="false" ht="12.75" hidden="false" customHeight="false" outlineLevel="0" collapsed="false">
      <c r="A167" s="57"/>
      <c r="B167" s="57"/>
      <c r="C167" s="58"/>
    </row>
    <row r="168" customFormat="false" ht="12.75" hidden="false" customHeight="false" outlineLevel="0" collapsed="false">
      <c r="A168" s="57"/>
      <c r="B168" s="57"/>
      <c r="C168" s="58"/>
    </row>
    <row r="169" customFormat="false" ht="12.75" hidden="false" customHeight="false" outlineLevel="0" collapsed="false">
      <c r="A169" s="57"/>
      <c r="B169" s="57"/>
      <c r="C169" s="58"/>
    </row>
    <row r="170" customFormat="false" ht="12.75" hidden="false" customHeight="false" outlineLevel="0" collapsed="false">
      <c r="A170" s="57"/>
      <c r="B170" s="57"/>
      <c r="C170" s="58"/>
    </row>
    <row r="171" customFormat="false" ht="12.75" hidden="false" customHeight="false" outlineLevel="0" collapsed="false">
      <c r="A171" s="57"/>
      <c r="B171" s="57"/>
      <c r="C171" s="58"/>
    </row>
    <row r="172" customFormat="false" ht="12.75" hidden="false" customHeight="false" outlineLevel="0" collapsed="false">
      <c r="A172" s="57"/>
      <c r="B172" s="57"/>
      <c r="C172" s="58"/>
    </row>
    <row r="173" customFormat="false" ht="12.75" hidden="false" customHeight="false" outlineLevel="0" collapsed="false">
      <c r="A173" s="57"/>
      <c r="B173" s="57"/>
      <c r="C173" s="58"/>
    </row>
    <row r="174" customFormat="false" ht="12.75" hidden="false" customHeight="false" outlineLevel="0" collapsed="false">
      <c r="A174" s="57"/>
      <c r="B174" s="57"/>
      <c r="C174" s="58"/>
    </row>
    <row r="175" customFormat="false" ht="12.75" hidden="false" customHeight="false" outlineLevel="0" collapsed="false">
      <c r="A175" s="57"/>
      <c r="B175" s="57"/>
      <c r="C175" s="58"/>
    </row>
    <row r="176" customFormat="false" ht="12.75" hidden="false" customHeight="false" outlineLevel="0" collapsed="false">
      <c r="A176" s="57"/>
      <c r="B176" s="57"/>
      <c r="C176" s="58"/>
    </row>
    <row r="177" customFormat="false" ht="12.75" hidden="false" customHeight="false" outlineLevel="0" collapsed="false">
      <c r="A177" s="57"/>
      <c r="B177" s="57"/>
      <c r="C177" s="58"/>
    </row>
    <row r="178" customFormat="false" ht="12.75" hidden="false" customHeight="false" outlineLevel="0" collapsed="false">
      <c r="A178" s="57"/>
      <c r="B178" s="57"/>
      <c r="C178" s="58"/>
    </row>
    <row r="179" customFormat="false" ht="12.75" hidden="false" customHeight="false" outlineLevel="0" collapsed="false">
      <c r="A179" s="57"/>
      <c r="B179" s="57"/>
      <c r="C179" s="58"/>
    </row>
    <row r="180" customFormat="false" ht="12.75" hidden="false" customHeight="false" outlineLevel="0" collapsed="false">
      <c r="A180" s="57"/>
      <c r="B180" s="57"/>
      <c r="C180" s="58"/>
    </row>
    <row r="181" customFormat="false" ht="12.75" hidden="false" customHeight="false" outlineLevel="0" collapsed="false">
      <c r="A181" s="57"/>
      <c r="B181" s="57"/>
      <c r="C181" s="58"/>
    </row>
    <row r="182" customFormat="false" ht="12.75" hidden="false" customHeight="false" outlineLevel="0" collapsed="false">
      <c r="A182" s="57"/>
      <c r="B182" s="57"/>
      <c r="C182" s="58"/>
    </row>
    <row r="183" customFormat="false" ht="12.75" hidden="false" customHeight="false" outlineLevel="0" collapsed="false">
      <c r="A183" s="57"/>
      <c r="B183" s="57"/>
      <c r="C183" s="58"/>
    </row>
    <row r="184" customFormat="false" ht="12.75" hidden="false" customHeight="false" outlineLevel="0" collapsed="false">
      <c r="A184" s="57"/>
      <c r="B184" s="57"/>
      <c r="C184" s="58"/>
    </row>
    <row r="185" customFormat="false" ht="12.75" hidden="false" customHeight="false" outlineLevel="0" collapsed="false">
      <c r="A185" s="57"/>
      <c r="B185" s="57"/>
      <c r="C185" s="58"/>
    </row>
    <row r="186" customFormat="false" ht="12.75" hidden="false" customHeight="false" outlineLevel="0" collapsed="false">
      <c r="A186" s="57"/>
      <c r="B186" s="57"/>
      <c r="C186" s="58"/>
    </row>
    <row r="187" customFormat="false" ht="12.75" hidden="false" customHeight="false" outlineLevel="0" collapsed="false">
      <c r="A187" s="57"/>
      <c r="B187" s="57"/>
      <c r="C187" s="58"/>
    </row>
    <row r="188" customFormat="false" ht="12.75" hidden="false" customHeight="false" outlineLevel="0" collapsed="false">
      <c r="A188" s="57"/>
      <c r="B188" s="57"/>
      <c r="C188" s="58"/>
    </row>
    <row r="189" customFormat="false" ht="12.75" hidden="false" customHeight="false" outlineLevel="0" collapsed="false">
      <c r="A189" s="57"/>
      <c r="B189" s="57"/>
      <c r="C189" s="58"/>
    </row>
    <row r="190" customFormat="false" ht="12.75" hidden="false" customHeight="false" outlineLevel="0" collapsed="false">
      <c r="A190" s="57"/>
      <c r="B190" s="57"/>
      <c r="C190" s="58"/>
    </row>
    <row r="191" customFormat="false" ht="12.75" hidden="false" customHeight="false" outlineLevel="0" collapsed="false">
      <c r="A191" s="57"/>
      <c r="B191" s="57"/>
      <c r="C191" s="58"/>
    </row>
    <row r="192" customFormat="false" ht="12.75" hidden="false" customHeight="false" outlineLevel="0" collapsed="false">
      <c r="A192" s="57"/>
      <c r="B192" s="57"/>
      <c r="C192" s="58"/>
    </row>
    <row r="193" customFormat="false" ht="12.75" hidden="false" customHeight="false" outlineLevel="0" collapsed="false">
      <c r="A193" s="57"/>
      <c r="B193" s="57"/>
      <c r="C193" s="58"/>
    </row>
    <row r="194" customFormat="false" ht="12.75" hidden="false" customHeight="false" outlineLevel="0" collapsed="false">
      <c r="A194" s="57"/>
      <c r="B194" s="57"/>
      <c r="C194" s="58"/>
    </row>
    <row r="195" customFormat="false" ht="12.75" hidden="false" customHeight="false" outlineLevel="0" collapsed="false">
      <c r="A195" s="57"/>
      <c r="B195" s="57"/>
      <c r="C195" s="58"/>
    </row>
    <row r="196" customFormat="false" ht="12.75" hidden="false" customHeight="false" outlineLevel="0" collapsed="false">
      <c r="A196" s="57"/>
      <c r="B196" s="57"/>
      <c r="C196" s="58"/>
    </row>
    <row r="197" customFormat="false" ht="12.75" hidden="false" customHeight="false" outlineLevel="0" collapsed="false">
      <c r="A197" s="57"/>
      <c r="B197" s="57"/>
      <c r="C197" s="58"/>
    </row>
    <row r="198" customFormat="false" ht="12.75" hidden="false" customHeight="false" outlineLevel="0" collapsed="false">
      <c r="A198" s="57"/>
      <c r="B198" s="57"/>
      <c r="C198" s="58"/>
    </row>
    <row r="199" customFormat="false" ht="12.75" hidden="false" customHeight="false" outlineLevel="0" collapsed="false">
      <c r="A199" s="57"/>
      <c r="B199" s="57"/>
      <c r="C199" s="58"/>
    </row>
    <row r="200" customFormat="false" ht="12.75" hidden="false" customHeight="false" outlineLevel="0" collapsed="false">
      <c r="A200" s="57"/>
      <c r="B200" s="57"/>
      <c r="C200" s="58"/>
    </row>
    <row r="201" customFormat="false" ht="12.75" hidden="false" customHeight="false" outlineLevel="0" collapsed="false">
      <c r="A201" s="57"/>
      <c r="B201" s="57"/>
      <c r="C201" s="58"/>
    </row>
    <row r="202" customFormat="false" ht="12.75" hidden="false" customHeight="false" outlineLevel="0" collapsed="false">
      <c r="A202" s="57"/>
      <c r="B202" s="57"/>
      <c r="C202" s="58"/>
    </row>
    <row r="203" customFormat="false" ht="12.75" hidden="false" customHeight="false" outlineLevel="0" collapsed="false">
      <c r="A203" s="57"/>
      <c r="B203" s="57"/>
      <c r="C203" s="58"/>
    </row>
    <row r="204" customFormat="false" ht="12.75" hidden="false" customHeight="false" outlineLevel="0" collapsed="false">
      <c r="A204" s="57"/>
      <c r="B204" s="57"/>
      <c r="C204" s="58"/>
    </row>
    <row r="205" customFormat="false" ht="12.75" hidden="false" customHeight="false" outlineLevel="0" collapsed="false">
      <c r="A205" s="57"/>
      <c r="B205" s="57"/>
      <c r="C205" s="58"/>
    </row>
    <row r="206" customFormat="false" ht="12.75" hidden="false" customHeight="false" outlineLevel="0" collapsed="false">
      <c r="A206" s="57"/>
      <c r="B206" s="57"/>
      <c r="C206" s="58"/>
    </row>
    <row r="207" customFormat="false" ht="12.75" hidden="false" customHeight="false" outlineLevel="0" collapsed="false">
      <c r="A207" s="57"/>
      <c r="B207" s="57"/>
      <c r="C207" s="58"/>
    </row>
    <row r="208" customFormat="false" ht="12.75" hidden="false" customHeight="false" outlineLevel="0" collapsed="false">
      <c r="A208" s="57"/>
      <c r="B208" s="57"/>
      <c r="C208" s="58"/>
    </row>
    <row r="209" customFormat="false" ht="12.75" hidden="false" customHeight="false" outlineLevel="0" collapsed="false">
      <c r="A209" s="57"/>
      <c r="B209" s="57"/>
      <c r="C209" s="58"/>
    </row>
    <row r="210" customFormat="false" ht="12.75" hidden="false" customHeight="false" outlineLevel="0" collapsed="false">
      <c r="A210" s="57"/>
      <c r="B210" s="57"/>
      <c r="C210" s="58"/>
    </row>
    <row r="211" customFormat="false" ht="12.75" hidden="false" customHeight="false" outlineLevel="0" collapsed="false">
      <c r="A211" s="57"/>
      <c r="B211" s="57"/>
      <c r="C211" s="58"/>
    </row>
    <row r="212" customFormat="false" ht="12.75" hidden="false" customHeight="false" outlineLevel="0" collapsed="false">
      <c r="A212" s="57"/>
      <c r="B212" s="57"/>
      <c r="C212" s="58"/>
    </row>
    <row r="213" customFormat="false" ht="12.75" hidden="false" customHeight="false" outlineLevel="0" collapsed="false">
      <c r="A213" s="57"/>
      <c r="B213" s="57"/>
      <c r="C213" s="58"/>
    </row>
    <row r="214" customFormat="false" ht="12.75" hidden="false" customHeight="false" outlineLevel="0" collapsed="false">
      <c r="A214" s="57"/>
      <c r="B214" s="57"/>
      <c r="C214" s="58"/>
    </row>
    <row r="215" customFormat="false" ht="12.75" hidden="false" customHeight="false" outlineLevel="0" collapsed="false">
      <c r="A215" s="57"/>
      <c r="B215" s="57"/>
      <c r="C215" s="58"/>
    </row>
    <row r="216" customFormat="false" ht="12.75" hidden="false" customHeight="false" outlineLevel="0" collapsed="false">
      <c r="A216" s="57"/>
      <c r="B216" s="57"/>
      <c r="C216" s="58"/>
    </row>
    <row r="217" customFormat="false" ht="12.75" hidden="false" customHeight="false" outlineLevel="0" collapsed="false">
      <c r="A217" s="57"/>
      <c r="B217" s="57"/>
      <c r="C217" s="58"/>
    </row>
    <row r="218" customFormat="false" ht="12.75" hidden="false" customHeight="false" outlineLevel="0" collapsed="false">
      <c r="A218" s="57"/>
      <c r="B218" s="57"/>
      <c r="C218" s="58"/>
    </row>
    <row r="219" customFormat="false" ht="12.75" hidden="false" customHeight="false" outlineLevel="0" collapsed="false">
      <c r="A219" s="57"/>
      <c r="B219" s="57"/>
      <c r="C219" s="58"/>
    </row>
    <row r="220" customFormat="false" ht="12.75" hidden="false" customHeight="false" outlineLevel="0" collapsed="false">
      <c r="A220" s="57"/>
      <c r="B220" s="57"/>
      <c r="C220" s="58"/>
    </row>
    <row r="221" customFormat="false" ht="12.75" hidden="false" customHeight="false" outlineLevel="0" collapsed="false">
      <c r="A221" s="57"/>
      <c r="B221" s="57"/>
      <c r="C221" s="58"/>
    </row>
    <row r="222" customFormat="false" ht="12.75" hidden="false" customHeight="false" outlineLevel="0" collapsed="false">
      <c r="A222" s="57"/>
      <c r="B222" s="57"/>
      <c r="C222" s="58"/>
    </row>
    <row r="223" customFormat="false" ht="12.75" hidden="false" customHeight="false" outlineLevel="0" collapsed="false">
      <c r="A223" s="57"/>
      <c r="B223" s="57"/>
      <c r="C223" s="58"/>
    </row>
    <row r="224" customFormat="false" ht="12.75" hidden="false" customHeight="false" outlineLevel="0" collapsed="false">
      <c r="A224" s="57"/>
      <c r="B224" s="57"/>
      <c r="C224" s="58"/>
    </row>
    <row r="225" customFormat="false" ht="12.75" hidden="false" customHeight="false" outlineLevel="0" collapsed="false">
      <c r="A225" s="57"/>
      <c r="B225" s="57"/>
      <c r="C225" s="58"/>
    </row>
    <row r="226" customFormat="false" ht="12.75" hidden="false" customHeight="false" outlineLevel="0" collapsed="false">
      <c r="A226" s="57"/>
      <c r="B226" s="57"/>
      <c r="C226" s="58"/>
    </row>
    <row r="227" customFormat="false" ht="12.75" hidden="false" customHeight="false" outlineLevel="0" collapsed="false">
      <c r="A227" s="57"/>
      <c r="B227" s="57"/>
      <c r="C227" s="58"/>
    </row>
    <row r="228" customFormat="false" ht="12.75" hidden="false" customHeight="false" outlineLevel="0" collapsed="false">
      <c r="A228" s="57"/>
      <c r="B228" s="57"/>
      <c r="C228" s="58"/>
    </row>
    <row r="229" customFormat="false" ht="12.75" hidden="false" customHeight="false" outlineLevel="0" collapsed="false">
      <c r="A229" s="57"/>
      <c r="B229" s="57"/>
      <c r="C229" s="58"/>
    </row>
    <row r="230" customFormat="false" ht="12.75" hidden="false" customHeight="false" outlineLevel="0" collapsed="false">
      <c r="A230" s="57"/>
      <c r="B230" s="57"/>
      <c r="C230" s="58"/>
    </row>
    <row r="231" customFormat="false" ht="12.75" hidden="false" customHeight="false" outlineLevel="0" collapsed="false">
      <c r="A231" s="57"/>
      <c r="B231" s="57"/>
      <c r="C231" s="58"/>
    </row>
    <row r="232" customFormat="false" ht="12.75" hidden="false" customHeight="false" outlineLevel="0" collapsed="false">
      <c r="A232" s="57"/>
      <c r="B232" s="57"/>
      <c r="C232" s="58"/>
    </row>
    <row r="233" customFormat="false" ht="12.75" hidden="false" customHeight="false" outlineLevel="0" collapsed="false">
      <c r="A233" s="57"/>
      <c r="B233" s="57"/>
      <c r="C233" s="58"/>
    </row>
    <row r="234" customFormat="false" ht="12.75" hidden="false" customHeight="false" outlineLevel="0" collapsed="false">
      <c r="A234" s="57"/>
      <c r="B234" s="57"/>
      <c r="C234" s="58"/>
    </row>
    <row r="235" customFormat="false" ht="12.75" hidden="false" customHeight="false" outlineLevel="0" collapsed="false">
      <c r="A235" s="57"/>
      <c r="B235" s="57"/>
      <c r="C235" s="58"/>
    </row>
    <row r="236" customFormat="false" ht="12.75" hidden="false" customHeight="false" outlineLevel="0" collapsed="false">
      <c r="A236" s="57"/>
      <c r="B236" s="57"/>
      <c r="C236" s="58"/>
    </row>
    <row r="237" customFormat="false" ht="12.75" hidden="false" customHeight="false" outlineLevel="0" collapsed="false">
      <c r="A237" s="57"/>
      <c r="B237" s="57"/>
      <c r="C237" s="58"/>
    </row>
    <row r="238" customFormat="false" ht="12.75" hidden="false" customHeight="false" outlineLevel="0" collapsed="false">
      <c r="A238" s="57"/>
      <c r="B238" s="57"/>
      <c r="C238" s="58"/>
    </row>
    <row r="239" customFormat="false" ht="12.75" hidden="false" customHeight="false" outlineLevel="0" collapsed="false">
      <c r="A239" s="57"/>
      <c r="B239" s="57"/>
      <c r="C239" s="58"/>
    </row>
    <row r="240" customFormat="false" ht="12.75" hidden="false" customHeight="false" outlineLevel="0" collapsed="false">
      <c r="A240" s="57"/>
      <c r="B240" s="57"/>
      <c r="C240" s="58"/>
    </row>
    <row r="241" customFormat="false" ht="12.75" hidden="false" customHeight="false" outlineLevel="0" collapsed="false">
      <c r="A241" s="57"/>
      <c r="B241" s="57"/>
      <c r="C241" s="58"/>
    </row>
    <row r="242" customFormat="false" ht="12.75" hidden="false" customHeight="false" outlineLevel="0" collapsed="false">
      <c r="A242" s="57"/>
      <c r="B242" s="57"/>
      <c r="C242" s="58"/>
    </row>
    <row r="243" customFormat="false" ht="12.75" hidden="false" customHeight="false" outlineLevel="0" collapsed="false">
      <c r="A243" s="57"/>
      <c r="B243" s="57"/>
      <c r="C243" s="58"/>
    </row>
    <row r="244" customFormat="false" ht="12.75" hidden="false" customHeight="false" outlineLevel="0" collapsed="false">
      <c r="A244" s="57"/>
      <c r="B244" s="57"/>
      <c r="C244" s="58"/>
    </row>
    <row r="245" customFormat="false" ht="12.75" hidden="false" customHeight="false" outlineLevel="0" collapsed="false">
      <c r="A245" s="57"/>
      <c r="B245" s="57"/>
      <c r="C245" s="58"/>
    </row>
    <row r="246" customFormat="false" ht="12.75" hidden="false" customHeight="false" outlineLevel="0" collapsed="false">
      <c r="A246" s="57"/>
      <c r="B246" s="57"/>
      <c r="C246" s="58"/>
    </row>
    <row r="247" customFormat="false" ht="12.75" hidden="false" customHeight="false" outlineLevel="0" collapsed="false">
      <c r="A247" s="57"/>
      <c r="B247" s="57"/>
      <c r="C247" s="58"/>
    </row>
    <row r="248" customFormat="false" ht="12.75" hidden="false" customHeight="false" outlineLevel="0" collapsed="false">
      <c r="A248" s="57"/>
      <c r="B248" s="57"/>
      <c r="C248" s="58"/>
    </row>
    <row r="249" customFormat="false" ht="12.75" hidden="false" customHeight="false" outlineLevel="0" collapsed="false">
      <c r="A249" s="57"/>
      <c r="B249" s="57"/>
      <c r="C249" s="58"/>
    </row>
    <row r="250" customFormat="false" ht="12.75" hidden="false" customHeight="false" outlineLevel="0" collapsed="false">
      <c r="A250" s="57"/>
      <c r="B250" s="57"/>
      <c r="C250" s="58"/>
    </row>
    <row r="251" customFormat="false" ht="12.75" hidden="false" customHeight="false" outlineLevel="0" collapsed="false">
      <c r="A251" s="57"/>
      <c r="B251" s="57"/>
      <c r="C251" s="58"/>
    </row>
    <row r="252" customFormat="false" ht="12.75" hidden="false" customHeight="false" outlineLevel="0" collapsed="false">
      <c r="A252" s="57"/>
      <c r="B252" s="57"/>
      <c r="C252" s="58"/>
    </row>
    <row r="253" customFormat="false" ht="12.75" hidden="false" customHeight="false" outlineLevel="0" collapsed="false">
      <c r="A253" s="57"/>
      <c r="B253" s="57"/>
      <c r="C253" s="58"/>
    </row>
    <row r="254" customFormat="false" ht="12.75" hidden="false" customHeight="false" outlineLevel="0" collapsed="false">
      <c r="A254" s="57"/>
      <c r="B254" s="57"/>
      <c r="C254" s="58"/>
    </row>
    <row r="255" customFormat="false" ht="12.75" hidden="false" customHeight="false" outlineLevel="0" collapsed="false">
      <c r="A255" s="57"/>
      <c r="B255" s="57"/>
      <c r="C255" s="58"/>
    </row>
    <row r="256" customFormat="false" ht="12.75" hidden="false" customHeight="false" outlineLevel="0" collapsed="false">
      <c r="A256" s="57"/>
      <c r="B256" s="57"/>
      <c r="C256" s="58"/>
    </row>
    <row r="257" customFormat="false" ht="12.75" hidden="false" customHeight="false" outlineLevel="0" collapsed="false">
      <c r="A257" s="57"/>
      <c r="B257" s="57"/>
      <c r="C257" s="58"/>
    </row>
    <row r="258" customFormat="false" ht="12.75" hidden="false" customHeight="false" outlineLevel="0" collapsed="false">
      <c r="A258" s="57"/>
      <c r="B258" s="57"/>
      <c r="C258" s="58"/>
    </row>
    <row r="259" customFormat="false" ht="12.75" hidden="false" customHeight="false" outlineLevel="0" collapsed="false">
      <c r="A259" s="57"/>
      <c r="B259" s="57"/>
      <c r="C259" s="58"/>
    </row>
    <row r="260" customFormat="false" ht="12.75" hidden="false" customHeight="false" outlineLevel="0" collapsed="false">
      <c r="A260" s="57"/>
      <c r="B260" s="57"/>
      <c r="C260" s="58"/>
    </row>
    <row r="261" customFormat="false" ht="12.75" hidden="false" customHeight="false" outlineLevel="0" collapsed="false">
      <c r="A261" s="57"/>
      <c r="B261" s="57"/>
      <c r="C261" s="58"/>
    </row>
    <row r="262" customFormat="false" ht="12.75" hidden="false" customHeight="false" outlineLevel="0" collapsed="false">
      <c r="A262" s="57"/>
      <c r="B262" s="57"/>
      <c r="C262" s="58"/>
    </row>
    <row r="263" customFormat="false" ht="12.75" hidden="false" customHeight="false" outlineLevel="0" collapsed="false">
      <c r="A263" s="57"/>
      <c r="B263" s="57"/>
      <c r="C263" s="58"/>
    </row>
    <row r="264" customFormat="false" ht="12.75" hidden="false" customHeight="false" outlineLevel="0" collapsed="false">
      <c r="A264" s="57"/>
      <c r="B264" s="57"/>
      <c r="C264" s="58"/>
    </row>
    <row r="265" customFormat="false" ht="12.75" hidden="false" customHeight="false" outlineLevel="0" collapsed="false">
      <c r="A265" s="57"/>
      <c r="B265" s="57"/>
      <c r="C265" s="58"/>
    </row>
    <row r="266" customFormat="false" ht="12.75" hidden="false" customHeight="false" outlineLevel="0" collapsed="false">
      <c r="A266" s="57"/>
      <c r="B266" s="57"/>
      <c r="C266" s="58"/>
    </row>
    <row r="267" customFormat="false" ht="12.75" hidden="false" customHeight="false" outlineLevel="0" collapsed="false">
      <c r="A267" s="57"/>
      <c r="B267" s="57"/>
      <c r="C267" s="58"/>
    </row>
    <row r="268" customFormat="false" ht="12.75" hidden="false" customHeight="false" outlineLevel="0" collapsed="false">
      <c r="A268" s="57"/>
      <c r="B268" s="57"/>
      <c r="C268" s="58"/>
    </row>
    <row r="269" customFormat="false" ht="12.75" hidden="false" customHeight="false" outlineLevel="0" collapsed="false">
      <c r="A269" s="57"/>
      <c r="B269" s="57"/>
      <c r="C269" s="58"/>
    </row>
    <row r="270" customFormat="false" ht="12.75" hidden="false" customHeight="false" outlineLevel="0" collapsed="false">
      <c r="A270" s="57"/>
      <c r="B270" s="57"/>
      <c r="C270" s="58"/>
    </row>
    <row r="271" customFormat="false" ht="12.75" hidden="false" customHeight="false" outlineLevel="0" collapsed="false">
      <c r="A271" s="57"/>
      <c r="B271" s="57"/>
      <c r="C271" s="58"/>
    </row>
    <row r="272" customFormat="false" ht="12.75" hidden="false" customHeight="false" outlineLevel="0" collapsed="false">
      <c r="A272" s="57"/>
      <c r="B272" s="57"/>
      <c r="C272" s="58"/>
    </row>
    <row r="273" customFormat="false" ht="12.75" hidden="false" customHeight="false" outlineLevel="0" collapsed="false">
      <c r="A273" s="57"/>
      <c r="B273" s="57"/>
      <c r="C273" s="58"/>
    </row>
    <row r="274" customFormat="false" ht="12.75" hidden="false" customHeight="false" outlineLevel="0" collapsed="false">
      <c r="A274" s="57"/>
      <c r="B274" s="57"/>
      <c r="C274" s="58"/>
    </row>
    <row r="275" customFormat="false" ht="12.75" hidden="false" customHeight="false" outlineLevel="0" collapsed="false">
      <c r="A275" s="57"/>
      <c r="B275" s="57"/>
      <c r="C275" s="58"/>
    </row>
    <row r="276" customFormat="false" ht="12.75" hidden="false" customHeight="false" outlineLevel="0" collapsed="false">
      <c r="A276" s="57"/>
      <c r="B276" s="57"/>
      <c r="C276" s="58"/>
    </row>
    <row r="277" customFormat="false" ht="12.75" hidden="false" customHeight="false" outlineLevel="0" collapsed="false">
      <c r="A277" s="57"/>
      <c r="B277" s="57"/>
      <c r="C277" s="58"/>
    </row>
    <row r="278" customFormat="false" ht="12.75" hidden="false" customHeight="false" outlineLevel="0" collapsed="false">
      <c r="A278" s="57"/>
      <c r="B278" s="57"/>
      <c r="C278" s="58"/>
    </row>
    <row r="279" customFormat="false" ht="12.75" hidden="false" customHeight="false" outlineLevel="0" collapsed="false">
      <c r="A279" s="57"/>
      <c r="B279" s="57"/>
      <c r="C279" s="58"/>
    </row>
    <row r="280" customFormat="false" ht="12.75" hidden="false" customHeight="false" outlineLevel="0" collapsed="false">
      <c r="A280" s="57"/>
      <c r="B280" s="57"/>
      <c r="C280" s="58"/>
    </row>
    <row r="281" customFormat="false" ht="12.75" hidden="false" customHeight="false" outlineLevel="0" collapsed="false">
      <c r="A281" s="57"/>
      <c r="B281" s="57"/>
      <c r="C281" s="58"/>
    </row>
    <row r="282" customFormat="false" ht="12.75" hidden="false" customHeight="false" outlineLevel="0" collapsed="false">
      <c r="A282" s="57"/>
      <c r="B282" s="57"/>
      <c r="C282" s="58"/>
    </row>
    <row r="283" customFormat="false" ht="12.75" hidden="false" customHeight="false" outlineLevel="0" collapsed="false">
      <c r="A283" s="57"/>
      <c r="B283" s="57"/>
      <c r="C283" s="58"/>
    </row>
    <row r="284" customFormat="false" ht="12.75" hidden="false" customHeight="false" outlineLevel="0" collapsed="false">
      <c r="A284" s="57"/>
      <c r="B284" s="57"/>
      <c r="C284" s="58"/>
    </row>
    <row r="285" customFormat="false" ht="12.75" hidden="false" customHeight="false" outlineLevel="0" collapsed="false">
      <c r="A285" s="57"/>
      <c r="B285" s="57"/>
      <c r="C285" s="58"/>
    </row>
    <row r="286" customFormat="false" ht="12.75" hidden="false" customHeight="false" outlineLevel="0" collapsed="false">
      <c r="A286" s="57"/>
      <c r="B286" s="57"/>
      <c r="C286" s="58"/>
    </row>
    <row r="287" customFormat="false" ht="12.75" hidden="false" customHeight="false" outlineLevel="0" collapsed="false">
      <c r="A287" s="57"/>
      <c r="B287" s="57"/>
      <c r="C287" s="58"/>
    </row>
    <row r="288" customFormat="false" ht="12.75" hidden="false" customHeight="false" outlineLevel="0" collapsed="false">
      <c r="A288" s="57"/>
      <c r="B288" s="57"/>
      <c r="C288" s="58"/>
    </row>
    <row r="289" customFormat="false" ht="12.75" hidden="false" customHeight="false" outlineLevel="0" collapsed="false">
      <c r="A289" s="57"/>
      <c r="B289" s="57"/>
      <c r="C289" s="58"/>
    </row>
    <row r="290" customFormat="false" ht="12.75" hidden="false" customHeight="false" outlineLevel="0" collapsed="false">
      <c r="A290" s="57"/>
      <c r="B290" s="57"/>
      <c r="C290" s="58"/>
    </row>
    <row r="291" customFormat="false" ht="12.75" hidden="false" customHeight="false" outlineLevel="0" collapsed="false">
      <c r="A291" s="57"/>
      <c r="B291" s="57"/>
      <c r="C291" s="58"/>
    </row>
    <row r="292" customFormat="false" ht="12.75" hidden="false" customHeight="false" outlineLevel="0" collapsed="false">
      <c r="A292" s="57"/>
      <c r="B292" s="57"/>
      <c r="C292" s="58"/>
    </row>
    <row r="293" customFormat="false" ht="12.75" hidden="false" customHeight="false" outlineLevel="0" collapsed="false">
      <c r="A293" s="57"/>
      <c r="B293" s="57"/>
      <c r="C293" s="58"/>
    </row>
    <row r="294" customFormat="false" ht="12.75" hidden="false" customHeight="false" outlineLevel="0" collapsed="false">
      <c r="A294" s="57"/>
      <c r="B294" s="57"/>
      <c r="C294" s="58"/>
    </row>
    <row r="295" customFormat="false" ht="12.75" hidden="false" customHeight="false" outlineLevel="0" collapsed="false">
      <c r="A295" s="57"/>
      <c r="B295" s="57"/>
      <c r="C295" s="58"/>
    </row>
    <row r="296" customFormat="false" ht="12.75" hidden="false" customHeight="false" outlineLevel="0" collapsed="false">
      <c r="A296" s="57"/>
      <c r="B296" s="57"/>
      <c r="C296" s="58"/>
    </row>
    <row r="297" customFormat="false" ht="12.75" hidden="false" customHeight="false" outlineLevel="0" collapsed="false">
      <c r="A297" s="57"/>
      <c r="B297" s="57"/>
      <c r="C297" s="58"/>
    </row>
    <row r="298" customFormat="false" ht="12.75" hidden="false" customHeight="false" outlineLevel="0" collapsed="false">
      <c r="A298" s="57"/>
      <c r="B298" s="57"/>
      <c r="C298" s="58"/>
    </row>
    <row r="299" customFormat="false" ht="12.75" hidden="false" customHeight="false" outlineLevel="0" collapsed="false">
      <c r="A299" s="57"/>
      <c r="B299" s="57"/>
      <c r="C299" s="58"/>
    </row>
    <row r="300" customFormat="false" ht="12.75" hidden="false" customHeight="false" outlineLevel="0" collapsed="false">
      <c r="A300" s="57"/>
      <c r="B300" s="57"/>
      <c r="C300" s="58"/>
    </row>
    <row r="301" customFormat="false" ht="12.75" hidden="false" customHeight="false" outlineLevel="0" collapsed="false">
      <c r="A301" s="57"/>
      <c r="B301" s="57"/>
      <c r="C301" s="58"/>
    </row>
    <row r="302" customFormat="false" ht="12.75" hidden="false" customHeight="false" outlineLevel="0" collapsed="false">
      <c r="A302" s="57"/>
      <c r="B302" s="57"/>
      <c r="C302" s="58"/>
    </row>
    <row r="303" customFormat="false" ht="12.75" hidden="false" customHeight="false" outlineLevel="0" collapsed="false">
      <c r="A303" s="57"/>
      <c r="B303" s="57"/>
      <c r="C303" s="58"/>
    </row>
    <row r="304" customFormat="false" ht="12.75" hidden="false" customHeight="false" outlineLevel="0" collapsed="false">
      <c r="A304" s="57"/>
      <c r="B304" s="57"/>
      <c r="C304" s="58"/>
    </row>
    <row r="305" customFormat="false" ht="12.75" hidden="false" customHeight="false" outlineLevel="0" collapsed="false">
      <c r="A305" s="57"/>
      <c r="B305" s="57"/>
      <c r="C305" s="58"/>
    </row>
    <row r="306" customFormat="false" ht="12.75" hidden="false" customHeight="false" outlineLevel="0" collapsed="false">
      <c r="A306" s="57"/>
      <c r="B306" s="57"/>
      <c r="C306" s="58"/>
    </row>
    <row r="307" customFormat="false" ht="12.75" hidden="false" customHeight="false" outlineLevel="0" collapsed="false">
      <c r="A307" s="57"/>
      <c r="B307" s="57"/>
      <c r="C307" s="58"/>
    </row>
    <row r="308" customFormat="false" ht="12.75" hidden="false" customHeight="false" outlineLevel="0" collapsed="false">
      <c r="A308" s="57"/>
      <c r="B308" s="57"/>
      <c r="C308" s="58"/>
    </row>
    <row r="309" customFormat="false" ht="12.75" hidden="false" customHeight="false" outlineLevel="0" collapsed="false">
      <c r="A309" s="57"/>
      <c r="B309" s="57"/>
      <c r="C309" s="58"/>
    </row>
    <row r="310" customFormat="false" ht="12.75" hidden="false" customHeight="false" outlineLevel="0" collapsed="false">
      <c r="A310" s="57"/>
      <c r="B310" s="57"/>
      <c r="C310" s="58"/>
    </row>
    <row r="311" customFormat="false" ht="12.75" hidden="false" customHeight="false" outlineLevel="0" collapsed="false">
      <c r="A311" s="57"/>
      <c r="B311" s="57"/>
      <c r="C311" s="58"/>
    </row>
    <row r="312" customFormat="false" ht="12.75" hidden="false" customHeight="false" outlineLevel="0" collapsed="false">
      <c r="A312" s="57"/>
      <c r="B312" s="57"/>
      <c r="C312" s="58"/>
    </row>
    <row r="313" customFormat="false" ht="12.75" hidden="false" customHeight="false" outlineLevel="0" collapsed="false">
      <c r="A313" s="57"/>
      <c r="B313" s="57"/>
      <c r="C313" s="58"/>
    </row>
    <row r="314" customFormat="false" ht="12.75" hidden="false" customHeight="false" outlineLevel="0" collapsed="false">
      <c r="A314" s="57"/>
      <c r="B314" s="57"/>
      <c r="C314" s="58"/>
    </row>
    <row r="315" customFormat="false" ht="12.75" hidden="false" customHeight="false" outlineLevel="0" collapsed="false">
      <c r="A315" s="57"/>
      <c r="B315" s="57"/>
      <c r="C315" s="58"/>
    </row>
    <row r="316" customFormat="false" ht="12.75" hidden="false" customHeight="false" outlineLevel="0" collapsed="false">
      <c r="A316" s="57"/>
      <c r="B316" s="57"/>
      <c r="C316" s="58"/>
    </row>
    <row r="317" customFormat="false" ht="12.75" hidden="false" customHeight="false" outlineLevel="0" collapsed="false">
      <c r="A317" s="57"/>
      <c r="B317" s="57"/>
      <c r="C317" s="58"/>
    </row>
    <row r="318" customFormat="false" ht="12.75" hidden="false" customHeight="false" outlineLevel="0" collapsed="false">
      <c r="A318" s="57"/>
      <c r="B318" s="57"/>
      <c r="C318" s="58"/>
    </row>
    <row r="319" customFormat="false" ht="12.75" hidden="false" customHeight="false" outlineLevel="0" collapsed="false">
      <c r="A319" s="57"/>
      <c r="B319" s="57"/>
      <c r="C319" s="58"/>
    </row>
    <row r="320" customFormat="false" ht="12.75" hidden="false" customHeight="false" outlineLevel="0" collapsed="false">
      <c r="A320" s="57"/>
      <c r="B320" s="57"/>
      <c r="C320" s="58"/>
    </row>
    <row r="321" customFormat="false" ht="12.75" hidden="false" customHeight="false" outlineLevel="0" collapsed="false">
      <c r="A321" s="57"/>
      <c r="B321" s="57"/>
      <c r="C321" s="58"/>
    </row>
    <row r="322" customFormat="false" ht="12.75" hidden="false" customHeight="false" outlineLevel="0" collapsed="false">
      <c r="A322" s="57"/>
      <c r="B322" s="57"/>
      <c r="C322" s="58"/>
    </row>
    <row r="323" customFormat="false" ht="12.75" hidden="false" customHeight="false" outlineLevel="0" collapsed="false">
      <c r="A323" s="57"/>
      <c r="B323" s="57"/>
      <c r="C323" s="58"/>
    </row>
    <row r="324" customFormat="false" ht="12.75" hidden="false" customHeight="false" outlineLevel="0" collapsed="false">
      <c r="A324" s="57"/>
      <c r="B324" s="57"/>
      <c r="C324" s="58"/>
    </row>
    <row r="325" customFormat="false" ht="12.75" hidden="false" customHeight="false" outlineLevel="0" collapsed="false">
      <c r="A325" s="57"/>
      <c r="B325" s="57"/>
      <c r="C325" s="58"/>
    </row>
    <row r="326" customFormat="false" ht="12.75" hidden="false" customHeight="false" outlineLevel="0" collapsed="false">
      <c r="A326" s="57"/>
      <c r="B326" s="57"/>
      <c r="C326" s="58"/>
    </row>
    <row r="327" customFormat="false" ht="12.75" hidden="false" customHeight="false" outlineLevel="0" collapsed="false">
      <c r="A327" s="57"/>
      <c r="B327" s="57"/>
      <c r="C327" s="58"/>
    </row>
    <row r="328" customFormat="false" ht="12.75" hidden="false" customHeight="false" outlineLevel="0" collapsed="false">
      <c r="A328" s="57"/>
      <c r="B328" s="57"/>
      <c r="C328" s="58"/>
    </row>
    <row r="329" customFormat="false" ht="12.75" hidden="false" customHeight="false" outlineLevel="0" collapsed="false">
      <c r="A329" s="57"/>
      <c r="B329" s="57"/>
      <c r="C329" s="58"/>
    </row>
    <row r="330" customFormat="false" ht="12.75" hidden="false" customHeight="false" outlineLevel="0" collapsed="false">
      <c r="A330" s="57"/>
      <c r="B330" s="57"/>
      <c r="C330" s="58"/>
    </row>
    <row r="331" customFormat="false" ht="12.75" hidden="false" customHeight="false" outlineLevel="0" collapsed="false">
      <c r="A331" s="57"/>
      <c r="B331" s="57"/>
      <c r="C331" s="58"/>
    </row>
    <row r="332" customFormat="false" ht="12.75" hidden="false" customHeight="false" outlineLevel="0" collapsed="false">
      <c r="A332" s="57"/>
      <c r="B332" s="57"/>
      <c r="C332" s="58"/>
    </row>
    <row r="333" customFormat="false" ht="12.75" hidden="false" customHeight="false" outlineLevel="0" collapsed="false">
      <c r="A333" s="57"/>
      <c r="B333" s="57"/>
      <c r="C333" s="58"/>
    </row>
    <row r="334" customFormat="false" ht="12.75" hidden="false" customHeight="false" outlineLevel="0" collapsed="false">
      <c r="A334" s="57"/>
      <c r="B334" s="57"/>
      <c r="C334" s="58"/>
    </row>
    <row r="335" customFormat="false" ht="12.75" hidden="false" customHeight="false" outlineLevel="0" collapsed="false">
      <c r="A335" s="57"/>
      <c r="B335" s="57"/>
      <c r="C335" s="58"/>
    </row>
    <row r="336" customFormat="false" ht="12.75" hidden="false" customHeight="false" outlineLevel="0" collapsed="false">
      <c r="A336" s="57"/>
      <c r="B336" s="57"/>
      <c r="C336" s="58"/>
    </row>
    <row r="337" customFormat="false" ht="12.75" hidden="false" customHeight="false" outlineLevel="0" collapsed="false">
      <c r="A337" s="57"/>
      <c r="B337" s="57"/>
      <c r="C337" s="58"/>
    </row>
    <row r="338" customFormat="false" ht="12.75" hidden="false" customHeight="false" outlineLevel="0" collapsed="false">
      <c r="A338" s="57"/>
      <c r="B338" s="57"/>
      <c r="C338" s="58"/>
    </row>
    <row r="339" customFormat="false" ht="12.75" hidden="false" customHeight="false" outlineLevel="0" collapsed="false">
      <c r="A339" s="57"/>
      <c r="B339" s="57"/>
      <c r="C339" s="58"/>
    </row>
    <row r="340" customFormat="false" ht="12.75" hidden="false" customHeight="false" outlineLevel="0" collapsed="false">
      <c r="A340" s="57"/>
      <c r="B340" s="57"/>
      <c r="C340" s="58"/>
    </row>
    <row r="341" customFormat="false" ht="12.75" hidden="false" customHeight="false" outlineLevel="0" collapsed="false">
      <c r="A341" s="57"/>
      <c r="B341" s="57"/>
      <c r="C341" s="58"/>
    </row>
    <row r="342" customFormat="false" ht="12.75" hidden="false" customHeight="false" outlineLevel="0" collapsed="false">
      <c r="A342" s="57"/>
      <c r="B342" s="57"/>
      <c r="C342" s="58"/>
    </row>
    <row r="343" customFormat="false" ht="12.75" hidden="false" customHeight="false" outlineLevel="0" collapsed="false">
      <c r="A343" s="57"/>
      <c r="B343" s="57"/>
      <c r="C343" s="58"/>
    </row>
    <row r="344" customFormat="false" ht="12.75" hidden="false" customHeight="false" outlineLevel="0" collapsed="false">
      <c r="A344" s="57"/>
      <c r="B344" s="57"/>
      <c r="C344" s="58"/>
    </row>
    <row r="345" customFormat="false" ht="12.75" hidden="false" customHeight="false" outlineLevel="0" collapsed="false">
      <c r="A345" s="57"/>
      <c r="B345" s="57"/>
      <c r="C345" s="58"/>
    </row>
    <row r="346" customFormat="false" ht="12.75" hidden="false" customHeight="false" outlineLevel="0" collapsed="false">
      <c r="A346" s="57"/>
      <c r="B346" s="57"/>
      <c r="C346" s="58"/>
    </row>
    <row r="347" customFormat="false" ht="12.75" hidden="false" customHeight="false" outlineLevel="0" collapsed="false">
      <c r="A347" s="57"/>
      <c r="B347" s="57"/>
      <c r="C347" s="58"/>
    </row>
    <row r="348" customFormat="false" ht="12.75" hidden="false" customHeight="false" outlineLevel="0" collapsed="false">
      <c r="A348" s="57"/>
      <c r="B348" s="57"/>
      <c r="C348" s="58"/>
    </row>
    <row r="349" customFormat="false" ht="12.75" hidden="false" customHeight="false" outlineLevel="0" collapsed="false">
      <c r="A349" s="57"/>
      <c r="B349" s="57"/>
      <c r="C349" s="58"/>
    </row>
    <row r="350" customFormat="false" ht="12.75" hidden="false" customHeight="false" outlineLevel="0" collapsed="false">
      <c r="A350" s="57"/>
      <c r="B350" s="57"/>
      <c r="C350" s="58"/>
    </row>
    <row r="351" customFormat="false" ht="12.75" hidden="false" customHeight="false" outlineLevel="0" collapsed="false">
      <c r="A351" s="57"/>
      <c r="B351" s="57"/>
      <c r="C351" s="58"/>
    </row>
    <row r="352" customFormat="false" ht="12.75" hidden="false" customHeight="false" outlineLevel="0" collapsed="false">
      <c r="A352" s="57"/>
      <c r="B352" s="57"/>
      <c r="C352" s="58"/>
    </row>
    <row r="353" customFormat="false" ht="12.75" hidden="false" customHeight="false" outlineLevel="0" collapsed="false">
      <c r="A353" s="57"/>
      <c r="B353" s="57"/>
      <c r="C353" s="58"/>
    </row>
    <row r="354" customFormat="false" ht="12.75" hidden="false" customHeight="false" outlineLevel="0" collapsed="false">
      <c r="A354" s="57"/>
      <c r="B354" s="57"/>
      <c r="C354" s="58"/>
    </row>
    <row r="355" customFormat="false" ht="12.75" hidden="false" customHeight="false" outlineLevel="0" collapsed="false">
      <c r="A355" s="57"/>
      <c r="B355" s="57"/>
      <c r="C355" s="58"/>
    </row>
    <row r="356" customFormat="false" ht="12.75" hidden="false" customHeight="false" outlineLevel="0" collapsed="false">
      <c r="A356" s="57"/>
      <c r="B356" s="57"/>
      <c r="C356" s="58"/>
    </row>
    <row r="357" customFormat="false" ht="12.75" hidden="false" customHeight="false" outlineLevel="0" collapsed="false">
      <c r="A357" s="57"/>
      <c r="B357" s="57"/>
      <c r="C357" s="58"/>
    </row>
    <row r="358" customFormat="false" ht="12.75" hidden="false" customHeight="false" outlineLevel="0" collapsed="false">
      <c r="A358" s="57"/>
      <c r="B358" s="57"/>
      <c r="C358" s="58"/>
    </row>
    <row r="359" customFormat="false" ht="12.75" hidden="false" customHeight="false" outlineLevel="0" collapsed="false">
      <c r="A359" s="57"/>
      <c r="B359" s="57"/>
      <c r="C359" s="58"/>
    </row>
    <row r="360" customFormat="false" ht="12.75" hidden="false" customHeight="false" outlineLevel="0" collapsed="false">
      <c r="A360" s="57"/>
      <c r="B360" s="57"/>
      <c r="C360" s="58"/>
    </row>
    <row r="361" customFormat="false" ht="12.75" hidden="false" customHeight="false" outlineLevel="0" collapsed="false">
      <c r="A361" s="57"/>
      <c r="B361" s="57"/>
      <c r="C361" s="58"/>
    </row>
    <row r="362" customFormat="false" ht="12.75" hidden="false" customHeight="false" outlineLevel="0" collapsed="false">
      <c r="A362" s="57"/>
      <c r="B362" s="57"/>
      <c r="C362" s="58"/>
    </row>
    <row r="363" customFormat="false" ht="12.75" hidden="false" customHeight="false" outlineLevel="0" collapsed="false">
      <c r="A363" s="57"/>
      <c r="B363" s="57"/>
      <c r="C363" s="58"/>
    </row>
    <row r="364" customFormat="false" ht="12.75" hidden="false" customHeight="false" outlineLevel="0" collapsed="false">
      <c r="A364" s="57"/>
      <c r="B364" s="57"/>
      <c r="C364" s="58"/>
    </row>
    <row r="365" customFormat="false" ht="12.75" hidden="false" customHeight="false" outlineLevel="0" collapsed="false">
      <c r="A365" s="57"/>
      <c r="B365" s="57"/>
      <c r="C365" s="58"/>
    </row>
    <row r="366" customFormat="false" ht="12.75" hidden="false" customHeight="false" outlineLevel="0" collapsed="false">
      <c r="A366" s="57"/>
      <c r="B366" s="57"/>
      <c r="C366" s="58"/>
    </row>
    <row r="367" customFormat="false" ht="12.75" hidden="false" customHeight="false" outlineLevel="0" collapsed="false">
      <c r="A367" s="57"/>
      <c r="B367" s="57"/>
      <c r="C367" s="58"/>
    </row>
    <row r="368" customFormat="false" ht="12.75" hidden="false" customHeight="false" outlineLevel="0" collapsed="false">
      <c r="A368" s="57"/>
      <c r="B368" s="57"/>
      <c r="C368" s="58"/>
    </row>
    <row r="369" customFormat="false" ht="12.75" hidden="false" customHeight="false" outlineLevel="0" collapsed="false">
      <c r="A369" s="57"/>
      <c r="B369" s="57"/>
      <c r="C369" s="58"/>
    </row>
    <row r="370" customFormat="false" ht="12.75" hidden="false" customHeight="false" outlineLevel="0" collapsed="false">
      <c r="A370" s="57"/>
      <c r="B370" s="57"/>
      <c r="C370" s="58"/>
    </row>
    <row r="371" customFormat="false" ht="12.75" hidden="false" customHeight="false" outlineLevel="0" collapsed="false">
      <c r="A371" s="57"/>
      <c r="B371" s="57"/>
      <c r="C371" s="58"/>
    </row>
    <row r="372" customFormat="false" ht="12.75" hidden="false" customHeight="false" outlineLevel="0" collapsed="false">
      <c r="A372" s="57"/>
      <c r="B372" s="57"/>
      <c r="C372" s="58"/>
    </row>
    <row r="373" customFormat="false" ht="12.75" hidden="false" customHeight="false" outlineLevel="0" collapsed="false">
      <c r="A373" s="57"/>
      <c r="B373" s="57"/>
      <c r="C373" s="58"/>
    </row>
    <row r="374" customFormat="false" ht="12.75" hidden="false" customHeight="false" outlineLevel="0" collapsed="false">
      <c r="A374" s="57"/>
      <c r="B374" s="57"/>
      <c r="C374" s="58"/>
    </row>
    <row r="375" customFormat="false" ht="12.75" hidden="false" customHeight="false" outlineLevel="0" collapsed="false">
      <c r="A375" s="57"/>
      <c r="B375" s="57"/>
      <c r="C375" s="58"/>
    </row>
    <row r="376" customFormat="false" ht="12.75" hidden="false" customHeight="false" outlineLevel="0" collapsed="false">
      <c r="A376" s="57"/>
      <c r="B376" s="57"/>
      <c r="C376" s="58"/>
    </row>
    <row r="377" customFormat="false" ht="12.75" hidden="false" customHeight="false" outlineLevel="0" collapsed="false">
      <c r="A377" s="57"/>
      <c r="B377" s="57"/>
      <c r="C377" s="58"/>
    </row>
    <row r="378" customFormat="false" ht="12.75" hidden="false" customHeight="false" outlineLevel="0" collapsed="false">
      <c r="A378" s="57"/>
      <c r="B378" s="57"/>
      <c r="C378" s="58"/>
    </row>
    <row r="379" customFormat="false" ht="12.75" hidden="false" customHeight="false" outlineLevel="0" collapsed="false">
      <c r="A379" s="57"/>
      <c r="B379" s="57"/>
      <c r="C379" s="58"/>
    </row>
    <row r="380" customFormat="false" ht="12.75" hidden="false" customHeight="false" outlineLevel="0" collapsed="false">
      <c r="A380" s="57"/>
      <c r="B380" s="57"/>
      <c r="C380" s="58"/>
    </row>
    <row r="381" customFormat="false" ht="12.75" hidden="false" customHeight="false" outlineLevel="0" collapsed="false">
      <c r="A381" s="57"/>
      <c r="B381" s="57"/>
      <c r="C381" s="58"/>
    </row>
    <row r="382" customFormat="false" ht="12.75" hidden="false" customHeight="false" outlineLevel="0" collapsed="false">
      <c r="A382" s="57"/>
      <c r="B382" s="57"/>
      <c r="C382" s="58"/>
    </row>
    <row r="383" customFormat="false" ht="12.75" hidden="false" customHeight="false" outlineLevel="0" collapsed="false">
      <c r="A383" s="57"/>
      <c r="B383" s="57"/>
      <c r="C383" s="58"/>
    </row>
    <row r="384" customFormat="false" ht="12.75" hidden="false" customHeight="false" outlineLevel="0" collapsed="false">
      <c r="A384" s="57"/>
      <c r="B384" s="57"/>
      <c r="C384" s="58"/>
    </row>
    <row r="385" customFormat="false" ht="12.75" hidden="false" customHeight="false" outlineLevel="0" collapsed="false">
      <c r="A385" s="57"/>
      <c r="B385" s="57"/>
      <c r="C385" s="58"/>
    </row>
    <row r="386" customFormat="false" ht="12.75" hidden="false" customHeight="false" outlineLevel="0" collapsed="false">
      <c r="A386" s="57"/>
      <c r="B386" s="57"/>
      <c r="C386" s="58"/>
    </row>
    <row r="387" customFormat="false" ht="12.75" hidden="false" customHeight="false" outlineLevel="0" collapsed="false">
      <c r="A387" s="57"/>
      <c r="B387" s="57"/>
      <c r="C387" s="58"/>
    </row>
    <row r="388" customFormat="false" ht="12.75" hidden="false" customHeight="false" outlineLevel="0" collapsed="false">
      <c r="A388" s="57"/>
      <c r="B388" s="57"/>
      <c r="C388" s="58"/>
    </row>
    <row r="389" customFormat="false" ht="12.75" hidden="false" customHeight="false" outlineLevel="0" collapsed="false">
      <c r="A389" s="57"/>
      <c r="B389" s="57"/>
      <c r="C389" s="58"/>
    </row>
    <row r="390" customFormat="false" ht="12.75" hidden="false" customHeight="false" outlineLevel="0" collapsed="false">
      <c r="A390" s="57"/>
      <c r="B390" s="57"/>
      <c r="C390" s="58"/>
    </row>
    <row r="391" customFormat="false" ht="12.75" hidden="false" customHeight="false" outlineLevel="0" collapsed="false">
      <c r="A391" s="57"/>
      <c r="B391" s="57"/>
      <c r="C391" s="58"/>
    </row>
    <row r="392" customFormat="false" ht="12.75" hidden="false" customHeight="false" outlineLevel="0" collapsed="false">
      <c r="A392" s="57"/>
      <c r="B392" s="57"/>
      <c r="C392" s="58"/>
    </row>
    <row r="393" customFormat="false" ht="12.75" hidden="false" customHeight="false" outlineLevel="0" collapsed="false">
      <c r="A393" s="57"/>
      <c r="B393" s="57"/>
      <c r="C393" s="58"/>
    </row>
    <row r="394" customFormat="false" ht="12.75" hidden="false" customHeight="false" outlineLevel="0" collapsed="false">
      <c r="A394" s="57"/>
      <c r="B394" s="57"/>
      <c r="C394" s="58"/>
    </row>
    <row r="395" customFormat="false" ht="12.75" hidden="false" customHeight="false" outlineLevel="0" collapsed="false">
      <c r="A395" s="57"/>
      <c r="B395" s="57"/>
      <c r="C395" s="58"/>
    </row>
    <row r="396" customFormat="false" ht="12.75" hidden="false" customHeight="false" outlineLevel="0" collapsed="false">
      <c r="A396" s="57"/>
      <c r="B396" s="57"/>
      <c r="C396" s="58"/>
    </row>
    <row r="397" customFormat="false" ht="12.75" hidden="false" customHeight="false" outlineLevel="0" collapsed="false">
      <c r="A397" s="57"/>
      <c r="B397" s="57"/>
      <c r="C397" s="58"/>
    </row>
    <row r="398" customFormat="false" ht="12.75" hidden="false" customHeight="false" outlineLevel="0" collapsed="false">
      <c r="A398" s="57"/>
      <c r="B398" s="57"/>
      <c r="C398" s="58"/>
    </row>
    <row r="399" customFormat="false" ht="12.75" hidden="false" customHeight="false" outlineLevel="0" collapsed="false">
      <c r="A399" s="57"/>
      <c r="B399" s="57"/>
      <c r="C399" s="58"/>
    </row>
    <row r="400" customFormat="false" ht="12.75" hidden="false" customHeight="false" outlineLevel="0" collapsed="false">
      <c r="A400" s="57"/>
      <c r="B400" s="57"/>
      <c r="C400" s="58"/>
    </row>
    <row r="401" customFormat="false" ht="12.75" hidden="false" customHeight="false" outlineLevel="0" collapsed="false">
      <c r="A401" s="57"/>
      <c r="B401" s="57"/>
      <c r="C401" s="58"/>
    </row>
    <row r="402" customFormat="false" ht="12.75" hidden="false" customHeight="false" outlineLevel="0" collapsed="false">
      <c r="A402" s="57"/>
      <c r="B402" s="57"/>
      <c r="C402" s="58"/>
    </row>
    <row r="403" customFormat="false" ht="12.75" hidden="false" customHeight="false" outlineLevel="0" collapsed="false">
      <c r="A403" s="57"/>
      <c r="B403" s="57"/>
      <c r="C403" s="58"/>
    </row>
    <row r="404" customFormat="false" ht="12.75" hidden="false" customHeight="false" outlineLevel="0" collapsed="false">
      <c r="A404" s="57"/>
      <c r="B404" s="57"/>
      <c r="C404" s="58"/>
    </row>
    <row r="405" customFormat="false" ht="12.75" hidden="false" customHeight="false" outlineLevel="0" collapsed="false">
      <c r="A405" s="57"/>
      <c r="B405" s="57"/>
      <c r="C405" s="58"/>
    </row>
    <row r="406" customFormat="false" ht="12.75" hidden="false" customHeight="false" outlineLevel="0" collapsed="false">
      <c r="A406" s="57"/>
      <c r="B406" s="57"/>
      <c r="C406" s="58"/>
    </row>
    <row r="407" customFormat="false" ht="12.75" hidden="false" customHeight="false" outlineLevel="0" collapsed="false">
      <c r="A407" s="57"/>
      <c r="B407" s="57"/>
      <c r="C407" s="58"/>
    </row>
    <row r="408" customFormat="false" ht="12.75" hidden="false" customHeight="false" outlineLevel="0" collapsed="false">
      <c r="A408" s="57"/>
      <c r="B408" s="57"/>
      <c r="C408" s="58"/>
    </row>
    <row r="409" customFormat="false" ht="12.75" hidden="false" customHeight="false" outlineLevel="0" collapsed="false">
      <c r="A409" s="57"/>
      <c r="B409" s="57"/>
      <c r="C409" s="58"/>
    </row>
    <row r="410" customFormat="false" ht="12.75" hidden="false" customHeight="false" outlineLevel="0" collapsed="false">
      <c r="A410" s="57"/>
      <c r="B410" s="57"/>
      <c r="C410" s="58"/>
    </row>
    <row r="411" customFormat="false" ht="12.75" hidden="false" customHeight="false" outlineLevel="0" collapsed="false">
      <c r="A411" s="57"/>
      <c r="B411" s="57"/>
      <c r="C411" s="58"/>
    </row>
    <row r="412" customFormat="false" ht="12.75" hidden="false" customHeight="false" outlineLevel="0" collapsed="false">
      <c r="A412" s="57"/>
      <c r="B412" s="57"/>
      <c r="C412" s="58"/>
    </row>
    <row r="413" customFormat="false" ht="12.75" hidden="false" customHeight="false" outlineLevel="0" collapsed="false">
      <c r="A413" s="57"/>
      <c r="B413" s="57"/>
      <c r="C413" s="58"/>
    </row>
    <row r="414" customFormat="false" ht="12.75" hidden="false" customHeight="false" outlineLevel="0" collapsed="false">
      <c r="A414" s="57"/>
      <c r="B414" s="57"/>
      <c r="C414" s="58"/>
    </row>
    <row r="415" customFormat="false" ht="12.75" hidden="false" customHeight="false" outlineLevel="0" collapsed="false">
      <c r="A415" s="57"/>
      <c r="B415" s="57"/>
      <c r="C415" s="58"/>
    </row>
    <row r="416" customFormat="false" ht="12.75" hidden="false" customHeight="false" outlineLevel="0" collapsed="false">
      <c r="A416" s="57"/>
      <c r="B416" s="57"/>
      <c r="C416" s="58"/>
    </row>
    <row r="417" customFormat="false" ht="12.75" hidden="false" customHeight="false" outlineLevel="0" collapsed="false">
      <c r="A417" s="57"/>
      <c r="B417" s="57"/>
      <c r="C417" s="58"/>
    </row>
    <row r="418" customFormat="false" ht="12.75" hidden="false" customHeight="false" outlineLevel="0" collapsed="false">
      <c r="A418" s="57"/>
      <c r="B418" s="57"/>
      <c r="C418" s="58"/>
    </row>
    <row r="419" customFormat="false" ht="12.75" hidden="false" customHeight="false" outlineLevel="0" collapsed="false">
      <c r="A419" s="57"/>
      <c r="B419" s="57"/>
      <c r="C419" s="58"/>
    </row>
    <row r="420" customFormat="false" ht="12.75" hidden="false" customHeight="false" outlineLevel="0" collapsed="false">
      <c r="A420" s="57"/>
      <c r="B420" s="57"/>
      <c r="C420" s="58"/>
    </row>
    <row r="421" customFormat="false" ht="12.75" hidden="false" customHeight="false" outlineLevel="0" collapsed="false">
      <c r="A421" s="57"/>
      <c r="B421" s="57"/>
      <c r="C421" s="58"/>
    </row>
    <row r="422" customFormat="false" ht="12.75" hidden="false" customHeight="false" outlineLevel="0" collapsed="false">
      <c r="A422" s="57"/>
      <c r="B422" s="57"/>
      <c r="C422" s="58"/>
    </row>
    <row r="423" customFormat="false" ht="12.75" hidden="false" customHeight="false" outlineLevel="0" collapsed="false">
      <c r="A423" s="57"/>
      <c r="B423" s="57"/>
      <c r="C423" s="58"/>
    </row>
    <row r="424" customFormat="false" ht="12.75" hidden="false" customHeight="false" outlineLevel="0" collapsed="false">
      <c r="A424" s="57"/>
      <c r="B424" s="57"/>
      <c r="C424" s="58"/>
    </row>
    <row r="425" customFormat="false" ht="12.75" hidden="false" customHeight="false" outlineLevel="0" collapsed="false">
      <c r="A425" s="57"/>
      <c r="B425" s="57"/>
      <c r="C425" s="58"/>
    </row>
    <row r="426" customFormat="false" ht="12.75" hidden="false" customHeight="false" outlineLevel="0" collapsed="false">
      <c r="A426" s="57"/>
      <c r="B426" s="57"/>
      <c r="C426" s="58"/>
    </row>
    <row r="427" customFormat="false" ht="12.75" hidden="false" customHeight="false" outlineLevel="0" collapsed="false">
      <c r="A427" s="57"/>
      <c r="B427" s="57"/>
      <c r="C427" s="58"/>
    </row>
    <row r="428" customFormat="false" ht="12.75" hidden="false" customHeight="false" outlineLevel="0" collapsed="false">
      <c r="A428" s="57"/>
      <c r="B428" s="57"/>
      <c r="C428" s="58"/>
    </row>
    <row r="429" customFormat="false" ht="12.75" hidden="false" customHeight="false" outlineLevel="0" collapsed="false">
      <c r="A429" s="57"/>
      <c r="B429" s="57"/>
      <c r="C429" s="58"/>
    </row>
    <row r="430" customFormat="false" ht="12.75" hidden="false" customHeight="false" outlineLevel="0" collapsed="false">
      <c r="A430" s="57"/>
      <c r="B430" s="57"/>
      <c r="C430" s="58"/>
    </row>
    <row r="431" customFormat="false" ht="12.75" hidden="false" customHeight="false" outlineLevel="0" collapsed="false">
      <c r="A431" s="57"/>
      <c r="B431" s="57"/>
      <c r="C431" s="58"/>
    </row>
    <row r="432" customFormat="false" ht="12.75" hidden="false" customHeight="false" outlineLevel="0" collapsed="false">
      <c r="A432" s="57"/>
      <c r="B432" s="57"/>
      <c r="C432" s="58"/>
    </row>
    <row r="433" customFormat="false" ht="12.75" hidden="false" customHeight="false" outlineLevel="0" collapsed="false">
      <c r="A433" s="57"/>
      <c r="B433" s="57"/>
      <c r="C433" s="58"/>
    </row>
    <row r="434" customFormat="false" ht="12.75" hidden="false" customHeight="false" outlineLevel="0" collapsed="false">
      <c r="A434" s="57"/>
      <c r="B434" s="57"/>
      <c r="C434" s="58"/>
    </row>
    <row r="435" customFormat="false" ht="12.75" hidden="false" customHeight="false" outlineLevel="0" collapsed="false">
      <c r="A435" s="57"/>
      <c r="B435" s="57"/>
      <c r="C435" s="58"/>
    </row>
    <row r="436" customFormat="false" ht="12.75" hidden="false" customHeight="false" outlineLevel="0" collapsed="false">
      <c r="A436" s="57"/>
      <c r="B436" s="57"/>
      <c r="C436" s="58"/>
    </row>
    <row r="437" customFormat="false" ht="12.75" hidden="false" customHeight="false" outlineLevel="0" collapsed="false">
      <c r="A437" s="57"/>
      <c r="B437" s="57"/>
      <c r="C437" s="58"/>
    </row>
    <row r="438" customFormat="false" ht="12.75" hidden="false" customHeight="false" outlineLevel="0" collapsed="false">
      <c r="A438" s="57"/>
      <c r="B438" s="57"/>
      <c r="C438" s="58"/>
    </row>
    <row r="439" customFormat="false" ht="12.75" hidden="false" customHeight="false" outlineLevel="0" collapsed="false">
      <c r="A439" s="57"/>
      <c r="B439" s="57"/>
      <c r="C439" s="58"/>
    </row>
    <row r="440" customFormat="false" ht="12.75" hidden="false" customHeight="false" outlineLevel="0" collapsed="false">
      <c r="A440" s="57"/>
      <c r="B440" s="57"/>
      <c r="C440" s="58"/>
    </row>
    <row r="441" customFormat="false" ht="12.75" hidden="false" customHeight="false" outlineLevel="0" collapsed="false">
      <c r="A441" s="57"/>
      <c r="B441" s="57"/>
      <c r="C441" s="58"/>
    </row>
    <row r="442" customFormat="false" ht="12.75" hidden="false" customHeight="false" outlineLevel="0" collapsed="false">
      <c r="A442" s="57"/>
      <c r="B442" s="57"/>
      <c r="C442" s="58"/>
    </row>
    <row r="443" customFormat="false" ht="12.75" hidden="false" customHeight="false" outlineLevel="0" collapsed="false">
      <c r="A443" s="57"/>
      <c r="B443" s="57"/>
      <c r="C443" s="58"/>
    </row>
    <row r="444" customFormat="false" ht="12.75" hidden="false" customHeight="false" outlineLevel="0" collapsed="false">
      <c r="A444" s="57"/>
      <c r="B444" s="57"/>
      <c r="C444" s="58"/>
    </row>
    <row r="445" customFormat="false" ht="12.75" hidden="false" customHeight="false" outlineLevel="0" collapsed="false">
      <c r="A445" s="57"/>
      <c r="B445" s="57"/>
      <c r="C445" s="58"/>
    </row>
    <row r="446" customFormat="false" ht="12.75" hidden="false" customHeight="false" outlineLevel="0" collapsed="false">
      <c r="A446" s="57"/>
      <c r="B446" s="57"/>
      <c r="C446" s="58"/>
    </row>
    <row r="447" customFormat="false" ht="12.75" hidden="false" customHeight="false" outlineLevel="0" collapsed="false">
      <c r="A447" s="57"/>
      <c r="B447" s="57"/>
      <c r="C447" s="58"/>
    </row>
    <row r="448" customFormat="false" ht="12.75" hidden="false" customHeight="false" outlineLevel="0" collapsed="false">
      <c r="A448" s="57"/>
      <c r="B448" s="57"/>
      <c r="C448" s="58"/>
    </row>
    <row r="449" customFormat="false" ht="12.75" hidden="false" customHeight="false" outlineLevel="0" collapsed="false">
      <c r="A449" s="57"/>
      <c r="B449" s="57"/>
      <c r="C449" s="58"/>
    </row>
    <row r="450" customFormat="false" ht="12.75" hidden="false" customHeight="false" outlineLevel="0" collapsed="false">
      <c r="A450" s="57"/>
      <c r="B450" s="57"/>
      <c r="C450" s="58"/>
    </row>
    <row r="451" customFormat="false" ht="12.75" hidden="false" customHeight="false" outlineLevel="0" collapsed="false">
      <c r="A451" s="57"/>
      <c r="B451" s="57"/>
      <c r="C451" s="58"/>
    </row>
    <row r="452" customFormat="false" ht="12.75" hidden="false" customHeight="false" outlineLevel="0" collapsed="false">
      <c r="A452" s="57"/>
      <c r="B452" s="57"/>
      <c r="C452" s="58"/>
    </row>
    <row r="453" customFormat="false" ht="12.75" hidden="false" customHeight="false" outlineLevel="0" collapsed="false">
      <c r="A453" s="57"/>
      <c r="B453" s="57"/>
      <c r="C453" s="58"/>
    </row>
    <row r="454" customFormat="false" ht="12.75" hidden="false" customHeight="false" outlineLevel="0" collapsed="false">
      <c r="A454" s="57"/>
      <c r="B454" s="57"/>
      <c r="C454" s="58"/>
    </row>
    <row r="455" customFormat="false" ht="12.75" hidden="false" customHeight="false" outlineLevel="0" collapsed="false">
      <c r="A455" s="57"/>
      <c r="B455" s="57"/>
      <c r="C455" s="58"/>
    </row>
    <row r="456" customFormat="false" ht="12.75" hidden="false" customHeight="false" outlineLevel="0" collapsed="false">
      <c r="A456" s="57"/>
      <c r="B456" s="57"/>
      <c r="C456" s="58"/>
    </row>
    <row r="457" customFormat="false" ht="12.75" hidden="false" customHeight="false" outlineLevel="0" collapsed="false">
      <c r="A457" s="57"/>
      <c r="B457" s="57"/>
      <c r="C457" s="58"/>
    </row>
    <row r="458" customFormat="false" ht="12.75" hidden="false" customHeight="false" outlineLevel="0" collapsed="false">
      <c r="A458" s="57"/>
      <c r="B458" s="57"/>
      <c r="C458" s="58"/>
    </row>
    <row r="459" customFormat="false" ht="12.75" hidden="false" customHeight="false" outlineLevel="0" collapsed="false">
      <c r="A459" s="57"/>
      <c r="B459" s="57"/>
      <c r="C459" s="58"/>
    </row>
    <row r="460" customFormat="false" ht="12.75" hidden="false" customHeight="false" outlineLevel="0" collapsed="false">
      <c r="A460" s="57"/>
      <c r="B460" s="57"/>
      <c r="C460" s="58"/>
    </row>
    <row r="461" customFormat="false" ht="12.75" hidden="false" customHeight="false" outlineLevel="0" collapsed="false">
      <c r="A461" s="57"/>
      <c r="B461" s="57"/>
      <c r="C461" s="58"/>
    </row>
    <row r="462" customFormat="false" ht="12.75" hidden="false" customHeight="false" outlineLevel="0" collapsed="false">
      <c r="A462" s="57"/>
      <c r="B462" s="57"/>
      <c r="C462" s="58"/>
    </row>
    <row r="463" customFormat="false" ht="12.75" hidden="false" customHeight="false" outlineLevel="0" collapsed="false">
      <c r="A463" s="57"/>
      <c r="B463" s="57"/>
      <c r="C463" s="58"/>
    </row>
    <row r="464" customFormat="false" ht="12.75" hidden="false" customHeight="false" outlineLevel="0" collapsed="false">
      <c r="A464" s="57"/>
      <c r="B464" s="57"/>
      <c r="C464" s="58"/>
    </row>
    <row r="465" customFormat="false" ht="12.75" hidden="false" customHeight="false" outlineLevel="0" collapsed="false">
      <c r="A465" s="57"/>
      <c r="B465" s="57"/>
      <c r="C465" s="58"/>
    </row>
    <row r="466" customFormat="false" ht="12.75" hidden="false" customHeight="false" outlineLevel="0" collapsed="false">
      <c r="A466" s="57"/>
      <c r="B466" s="57"/>
      <c r="C466" s="58"/>
    </row>
    <row r="467" customFormat="false" ht="12.75" hidden="false" customHeight="false" outlineLevel="0" collapsed="false">
      <c r="A467" s="57"/>
      <c r="B467" s="57"/>
      <c r="C467" s="58"/>
    </row>
    <row r="468" customFormat="false" ht="12.75" hidden="false" customHeight="false" outlineLevel="0" collapsed="false">
      <c r="A468" s="57"/>
      <c r="B468" s="57"/>
      <c r="C468" s="58"/>
    </row>
    <row r="469" customFormat="false" ht="12.75" hidden="false" customHeight="false" outlineLevel="0" collapsed="false">
      <c r="A469" s="57"/>
      <c r="B469" s="57"/>
      <c r="C469" s="58"/>
    </row>
    <row r="470" customFormat="false" ht="12.75" hidden="false" customHeight="false" outlineLevel="0" collapsed="false">
      <c r="A470" s="57"/>
      <c r="B470" s="57"/>
      <c r="C470" s="58"/>
    </row>
    <row r="471" customFormat="false" ht="12.75" hidden="false" customHeight="false" outlineLevel="0" collapsed="false">
      <c r="A471" s="57"/>
      <c r="B471" s="57"/>
      <c r="C471" s="58"/>
    </row>
    <row r="472" customFormat="false" ht="12.75" hidden="false" customHeight="false" outlineLevel="0" collapsed="false">
      <c r="A472" s="57"/>
      <c r="B472" s="57"/>
      <c r="C472" s="58"/>
    </row>
    <row r="473" customFormat="false" ht="12.75" hidden="false" customHeight="false" outlineLevel="0" collapsed="false">
      <c r="A473" s="57"/>
      <c r="B473" s="57"/>
      <c r="C473" s="58"/>
    </row>
    <row r="474" customFormat="false" ht="12.75" hidden="false" customHeight="false" outlineLevel="0" collapsed="false">
      <c r="A474" s="57"/>
      <c r="B474" s="57"/>
      <c r="C474" s="58"/>
    </row>
    <row r="475" customFormat="false" ht="12.75" hidden="false" customHeight="false" outlineLevel="0" collapsed="false">
      <c r="A475" s="57"/>
      <c r="B475" s="57"/>
      <c r="C475" s="58"/>
    </row>
    <row r="476" customFormat="false" ht="12.75" hidden="false" customHeight="false" outlineLevel="0" collapsed="false">
      <c r="A476" s="57"/>
      <c r="B476" s="57"/>
      <c r="C476" s="58"/>
    </row>
    <row r="477" customFormat="false" ht="12.75" hidden="false" customHeight="false" outlineLevel="0" collapsed="false">
      <c r="A477" s="57"/>
      <c r="B477" s="57"/>
      <c r="C477" s="58"/>
    </row>
    <row r="478" customFormat="false" ht="12.75" hidden="false" customHeight="false" outlineLevel="0" collapsed="false">
      <c r="A478" s="57"/>
      <c r="B478" s="57"/>
      <c r="C478" s="58"/>
    </row>
    <row r="479" customFormat="false" ht="12.75" hidden="false" customHeight="false" outlineLevel="0" collapsed="false">
      <c r="A479" s="57"/>
      <c r="B479" s="57"/>
      <c r="C479" s="58"/>
    </row>
    <row r="480" customFormat="false" ht="12.75" hidden="false" customHeight="false" outlineLevel="0" collapsed="false">
      <c r="A480" s="57"/>
      <c r="B480" s="57"/>
      <c r="C480" s="58"/>
    </row>
    <row r="481" customFormat="false" ht="12.75" hidden="false" customHeight="false" outlineLevel="0" collapsed="false">
      <c r="A481" s="57"/>
      <c r="B481" s="57"/>
      <c r="C481" s="58"/>
    </row>
    <row r="482" customFormat="false" ht="12.75" hidden="false" customHeight="false" outlineLevel="0" collapsed="false">
      <c r="A482" s="57"/>
      <c r="B482" s="57"/>
      <c r="C482" s="58"/>
    </row>
    <row r="483" customFormat="false" ht="12.75" hidden="false" customHeight="false" outlineLevel="0" collapsed="false">
      <c r="A483" s="57"/>
      <c r="B483" s="57"/>
      <c r="C483" s="58"/>
    </row>
    <row r="484" customFormat="false" ht="12.75" hidden="false" customHeight="false" outlineLevel="0" collapsed="false">
      <c r="A484" s="57"/>
      <c r="B484" s="57"/>
      <c r="C484" s="58"/>
    </row>
    <row r="485" customFormat="false" ht="12.75" hidden="false" customHeight="false" outlineLevel="0" collapsed="false">
      <c r="A485" s="57"/>
      <c r="B485" s="57"/>
      <c r="C485" s="58"/>
    </row>
    <row r="486" customFormat="false" ht="12.75" hidden="false" customHeight="false" outlineLevel="0" collapsed="false">
      <c r="A486" s="57"/>
      <c r="B486" s="57"/>
      <c r="C486" s="58"/>
    </row>
    <row r="487" customFormat="false" ht="12.75" hidden="false" customHeight="false" outlineLevel="0" collapsed="false">
      <c r="A487" s="57"/>
      <c r="B487" s="57"/>
      <c r="C487" s="58"/>
    </row>
    <row r="488" customFormat="false" ht="12.75" hidden="false" customHeight="false" outlineLevel="0" collapsed="false">
      <c r="A488" s="57"/>
      <c r="B488" s="57"/>
      <c r="C488" s="58"/>
    </row>
    <row r="489" customFormat="false" ht="12.75" hidden="false" customHeight="false" outlineLevel="0" collapsed="false">
      <c r="A489" s="57"/>
      <c r="B489" s="57"/>
      <c r="C489" s="58"/>
    </row>
    <row r="490" customFormat="false" ht="12.75" hidden="false" customHeight="false" outlineLevel="0" collapsed="false">
      <c r="A490" s="57"/>
      <c r="B490" s="57"/>
      <c r="C490" s="58"/>
    </row>
    <row r="491" customFormat="false" ht="12.75" hidden="false" customHeight="false" outlineLevel="0" collapsed="false">
      <c r="A491" s="57"/>
      <c r="B491" s="57"/>
      <c r="C491" s="58"/>
    </row>
    <row r="492" customFormat="false" ht="12.75" hidden="false" customHeight="false" outlineLevel="0" collapsed="false">
      <c r="A492" s="57"/>
      <c r="B492" s="57"/>
      <c r="C492" s="58"/>
    </row>
    <row r="493" customFormat="false" ht="12.75" hidden="false" customHeight="false" outlineLevel="0" collapsed="false">
      <c r="A493" s="57"/>
      <c r="B493" s="57"/>
      <c r="C493" s="58"/>
    </row>
    <row r="494" customFormat="false" ht="12.75" hidden="false" customHeight="false" outlineLevel="0" collapsed="false">
      <c r="A494" s="57"/>
      <c r="B494" s="57"/>
      <c r="C494" s="58"/>
    </row>
    <row r="495" customFormat="false" ht="12.75" hidden="false" customHeight="false" outlineLevel="0" collapsed="false">
      <c r="A495" s="57"/>
      <c r="B495" s="57"/>
      <c r="C495" s="58"/>
    </row>
    <row r="496" customFormat="false" ht="12.75" hidden="false" customHeight="false" outlineLevel="0" collapsed="false">
      <c r="A496" s="57"/>
      <c r="B496" s="57"/>
      <c r="C496" s="58"/>
    </row>
    <row r="497" customFormat="false" ht="12.75" hidden="false" customHeight="false" outlineLevel="0" collapsed="false">
      <c r="A497" s="57"/>
      <c r="B497" s="57"/>
      <c r="C497" s="58"/>
    </row>
    <row r="498" customFormat="false" ht="12.75" hidden="false" customHeight="false" outlineLevel="0" collapsed="false">
      <c r="A498" s="57"/>
      <c r="B498" s="57"/>
      <c r="C498" s="58"/>
    </row>
    <row r="499" customFormat="false" ht="12.75" hidden="false" customHeight="false" outlineLevel="0" collapsed="false">
      <c r="A499" s="57"/>
      <c r="B499" s="57"/>
      <c r="C499" s="58"/>
    </row>
    <row r="500" customFormat="false" ht="12.75" hidden="false" customHeight="false" outlineLevel="0" collapsed="false">
      <c r="A500" s="57"/>
      <c r="B500" s="57"/>
      <c r="C500" s="58"/>
    </row>
    <row r="501" customFormat="false" ht="12.75" hidden="false" customHeight="false" outlineLevel="0" collapsed="false">
      <c r="A501" s="57"/>
      <c r="B501" s="57"/>
      <c r="C501" s="58"/>
    </row>
    <row r="502" customFormat="false" ht="12.75" hidden="false" customHeight="false" outlineLevel="0" collapsed="false">
      <c r="A502" s="57"/>
      <c r="B502" s="57"/>
      <c r="C502" s="58"/>
    </row>
    <row r="503" customFormat="false" ht="12.75" hidden="false" customHeight="false" outlineLevel="0" collapsed="false">
      <c r="A503" s="57"/>
      <c r="B503" s="57"/>
      <c r="C503" s="58"/>
    </row>
    <row r="504" customFormat="false" ht="12.75" hidden="false" customHeight="false" outlineLevel="0" collapsed="false">
      <c r="A504" s="57"/>
      <c r="B504" s="57"/>
      <c r="C504" s="58"/>
    </row>
    <row r="505" customFormat="false" ht="12.75" hidden="false" customHeight="false" outlineLevel="0" collapsed="false">
      <c r="A505" s="57"/>
      <c r="B505" s="57"/>
      <c r="C505" s="58"/>
    </row>
    <row r="506" customFormat="false" ht="12.75" hidden="false" customHeight="false" outlineLevel="0" collapsed="false">
      <c r="A506" s="57"/>
      <c r="B506" s="57"/>
      <c r="C506" s="58"/>
    </row>
    <row r="507" customFormat="false" ht="12.75" hidden="false" customHeight="false" outlineLevel="0" collapsed="false">
      <c r="A507" s="57"/>
      <c r="B507" s="57"/>
      <c r="C507" s="58"/>
    </row>
    <row r="508" customFormat="false" ht="12.75" hidden="false" customHeight="false" outlineLevel="0" collapsed="false">
      <c r="A508" s="57"/>
      <c r="B508" s="57"/>
      <c r="C508" s="58"/>
    </row>
    <row r="509" customFormat="false" ht="12.75" hidden="false" customHeight="false" outlineLevel="0" collapsed="false">
      <c r="A509" s="57"/>
      <c r="B509" s="57"/>
      <c r="C509" s="58"/>
    </row>
    <row r="510" customFormat="false" ht="12.75" hidden="false" customHeight="false" outlineLevel="0" collapsed="false">
      <c r="A510" s="57"/>
      <c r="B510" s="57"/>
      <c r="C510" s="58"/>
    </row>
    <row r="511" customFormat="false" ht="12.75" hidden="false" customHeight="false" outlineLevel="0" collapsed="false">
      <c r="A511" s="57"/>
      <c r="B511" s="57"/>
      <c r="C511" s="58"/>
    </row>
    <row r="512" customFormat="false" ht="12.75" hidden="false" customHeight="false" outlineLevel="0" collapsed="false">
      <c r="A512" s="57"/>
      <c r="B512" s="57"/>
      <c r="C512" s="58"/>
    </row>
    <row r="513" customFormat="false" ht="12.75" hidden="false" customHeight="false" outlineLevel="0" collapsed="false">
      <c r="A513" s="57"/>
      <c r="B513" s="57"/>
      <c r="C513" s="58"/>
    </row>
    <row r="514" customFormat="false" ht="12.75" hidden="false" customHeight="false" outlineLevel="0" collapsed="false">
      <c r="A514" s="57"/>
      <c r="B514" s="57"/>
      <c r="C514" s="58"/>
    </row>
    <row r="515" customFormat="false" ht="12.75" hidden="false" customHeight="false" outlineLevel="0" collapsed="false">
      <c r="A515" s="57"/>
      <c r="B515" s="57"/>
      <c r="C515" s="58"/>
    </row>
    <row r="516" customFormat="false" ht="12.75" hidden="false" customHeight="false" outlineLevel="0" collapsed="false">
      <c r="A516" s="57"/>
      <c r="B516" s="57"/>
      <c r="C516" s="58"/>
    </row>
    <row r="517" customFormat="false" ht="12.75" hidden="false" customHeight="false" outlineLevel="0" collapsed="false">
      <c r="A517" s="57"/>
      <c r="B517" s="57"/>
      <c r="C517" s="58"/>
    </row>
    <row r="518" customFormat="false" ht="12.75" hidden="false" customHeight="false" outlineLevel="0" collapsed="false">
      <c r="A518" s="57"/>
      <c r="B518" s="57"/>
      <c r="C518" s="58"/>
    </row>
    <row r="519" customFormat="false" ht="12.75" hidden="false" customHeight="false" outlineLevel="0" collapsed="false">
      <c r="A519" s="57"/>
      <c r="B519" s="57"/>
      <c r="C519" s="58"/>
    </row>
    <row r="520" customFormat="false" ht="12.75" hidden="false" customHeight="false" outlineLevel="0" collapsed="false">
      <c r="A520" s="57"/>
      <c r="B520" s="57"/>
      <c r="C520" s="58"/>
    </row>
    <row r="521" customFormat="false" ht="12.75" hidden="false" customHeight="false" outlineLevel="0" collapsed="false">
      <c r="A521" s="57"/>
      <c r="B521" s="57"/>
      <c r="C521" s="58"/>
    </row>
    <row r="522" customFormat="false" ht="12.75" hidden="false" customHeight="false" outlineLevel="0" collapsed="false">
      <c r="A522" s="57"/>
      <c r="B522" s="57"/>
      <c r="C522" s="58"/>
    </row>
    <row r="523" customFormat="false" ht="12.75" hidden="false" customHeight="false" outlineLevel="0" collapsed="false">
      <c r="A523" s="57"/>
      <c r="B523" s="57"/>
      <c r="C523" s="58"/>
    </row>
    <row r="524" customFormat="false" ht="12.75" hidden="false" customHeight="false" outlineLevel="0" collapsed="false">
      <c r="A524" s="57"/>
      <c r="B524" s="57"/>
      <c r="C524" s="58"/>
    </row>
    <row r="525" customFormat="false" ht="12.75" hidden="false" customHeight="false" outlineLevel="0" collapsed="false">
      <c r="A525" s="57"/>
      <c r="B525" s="57"/>
      <c r="C525" s="58"/>
    </row>
    <row r="526" customFormat="false" ht="12.75" hidden="false" customHeight="false" outlineLevel="0" collapsed="false">
      <c r="A526" s="57"/>
      <c r="B526" s="57"/>
      <c r="C526" s="58"/>
    </row>
    <row r="527" customFormat="false" ht="12.75" hidden="false" customHeight="false" outlineLevel="0" collapsed="false">
      <c r="A527" s="57"/>
      <c r="B527" s="57"/>
      <c r="C527" s="58"/>
    </row>
    <row r="528" customFormat="false" ht="12.75" hidden="false" customHeight="false" outlineLevel="0" collapsed="false">
      <c r="A528" s="57"/>
      <c r="B528" s="57"/>
      <c r="C528" s="58"/>
    </row>
    <row r="529" customFormat="false" ht="12.75" hidden="false" customHeight="false" outlineLevel="0" collapsed="false">
      <c r="A529" s="57"/>
      <c r="B529" s="57"/>
      <c r="C529" s="58"/>
    </row>
    <row r="530" customFormat="false" ht="12.75" hidden="false" customHeight="false" outlineLevel="0" collapsed="false">
      <c r="A530" s="57"/>
      <c r="B530" s="57"/>
      <c r="C530" s="58"/>
    </row>
    <row r="531" customFormat="false" ht="12.75" hidden="false" customHeight="false" outlineLevel="0" collapsed="false">
      <c r="A531" s="57"/>
      <c r="B531" s="57"/>
      <c r="C531" s="58"/>
    </row>
    <row r="532" customFormat="false" ht="12.75" hidden="false" customHeight="false" outlineLevel="0" collapsed="false">
      <c r="A532" s="57"/>
      <c r="B532" s="57"/>
      <c r="C532" s="58"/>
    </row>
    <row r="533" customFormat="false" ht="12.75" hidden="false" customHeight="false" outlineLevel="0" collapsed="false">
      <c r="A533" s="57"/>
      <c r="B533" s="57"/>
      <c r="C533" s="58"/>
    </row>
    <row r="534" customFormat="false" ht="12.75" hidden="false" customHeight="false" outlineLevel="0" collapsed="false">
      <c r="A534" s="57"/>
      <c r="B534" s="57"/>
      <c r="C534" s="58"/>
    </row>
    <row r="535" customFormat="false" ht="12.75" hidden="false" customHeight="false" outlineLevel="0" collapsed="false">
      <c r="A535" s="57"/>
      <c r="B535" s="57"/>
      <c r="C535" s="58"/>
    </row>
    <row r="536" customFormat="false" ht="12.75" hidden="false" customHeight="false" outlineLevel="0" collapsed="false">
      <c r="A536" s="57"/>
      <c r="B536" s="57"/>
      <c r="C536" s="58"/>
    </row>
    <row r="537" customFormat="false" ht="12.75" hidden="false" customHeight="false" outlineLevel="0" collapsed="false">
      <c r="A537" s="57"/>
      <c r="B537" s="57"/>
      <c r="C537" s="58"/>
    </row>
    <row r="538" customFormat="false" ht="12.75" hidden="false" customHeight="false" outlineLevel="0" collapsed="false">
      <c r="A538" s="57"/>
      <c r="B538" s="57"/>
      <c r="C538" s="58"/>
    </row>
    <row r="539" customFormat="false" ht="12.75" hidden="false" customHeight="false" outlineLevel="0" collapsed="false">
      <c r="A539" s="57"/>
      <c r="B539" s="57"/>
      <c r="C539" s="58"/>
    </row>
    <row r="540" customFormat="false" ht="12.75" hidden="false" customHeight="false" outlineLevel="0" collapsed="false">
      <c r="A540" s="57"/>
      <c r="B540" s="57"/>
      <c r="C540" s="58"/>
    </row>
    <row r="541" customFormat="false" ht="12.75" hidden="false" customHeight="false" outlineLevel="0" collapsed="false">
      <c r="A541" s="57"/>
      <c r="B541" s="57"/>
      <c r="C541" s="58"/>
    </row>
    <row r="542" customFormat="false" ht="12.75" hidden="false" customHeight="false" outlineLevel="0" collapsed="false">
      <c r="A542" s="57"/>
      <c r="B542" s="57"/>
      <c r="C542" s="58"/>
    </row>
    <row r="543" customFormat="false" ht="12.75" hidden="false" customHeight="false" outlineLevel="0" collapsed="false">
      <c r="A543" s="57"/>
      <c r="B543" s="57"/>
      <c r="C543" s="58"/>
    </row>
    <row r="544" customFormat="false" ht="12.75" hidden="false" customHeight="false" outlineLevel="0" collapsed="false">
      <c r="A544" s="57"/>
      <c r="B544" s="57"/>
      <c r="C544" s="58"/>
    </row>
    <row r="545" customFormat="false" ht="12.75" hidden="false" customHeight="false" outlineLevel="0" collapsed="false">
      <c r="A545" s="57"/>
      <c r="B545" s="57"/>
      <c r="C545" s="58"/>
    </row>
    <row r="546" customFormat="false" ht="12.75" hidden="false" customHeight="false" outlineLevel="0" collapsed="false">
      <c r="A546" s="57"/>
      <c r="B546" s="57"/>
      <c r="C546" s="58"/>
    </row>
    <row r="547" customFormat="false" ht="12.75" hidden="false" customHeight="false" outlineLevel="0" collapsed="false">
      <c r="A547" s="57"/>
      <c r="B547" s="57"/>
      <c r="C547" s="58"/>
    </row>
    <row r="548" customFormat="false" ht="12.75" hidden="false" customHeight="false" outlineLevel="0" collapsed="false">
      <c r="A548" s="57"/>
      <c r="B548" s="57"/>
      <c r="C548" s="58"/>
    </row>
    <row r="549" customFormat="false" ht="12.75" hidden="false" customHeight="false" outlineLevel="0" collapsed="false">
      <c r="A549" s="57"/>
      <c r="B549" s="57"/>
      <c r="C549" s="58"/>
    </row>
    <row r="550" customFormat="false" ht="12.75" hidden="false" customHeight="false" outlineLevel="0" collapsed="false">
      <c r="A550" s="57"/>
      <c r="B550" s="57"/>
      <c r="C550" s="58"/>
    </row>
    <row r="551" customFormat="false" ht="12.75" hidden="false" customHeight="false" outlineLevel="0" collapsed="false">
      <c r="A551" s="57"/>
      <c r="B551" s="57"/>
      <c r="C551" s="58"/>
    </row>
    <row r="552" customFormat="false" ht="12.75" hidden="false" customHeight="false" outlineLevel="0" collapsed="false">
      <c r="A552" s="57"/>
      <c r="B552" s="57"/>
      <c r="C552" s="58"/>
    </row>
    <row r="553" customFormat="false" ht="12.75" hidden="false" customHeight="false" outlineLevel="0" collapsed="false">
      <c r="A553" s="57"/>
      <c r="B553" s="57"/>
      <c r="C553" s="58"/>
    </row>
    <row r="554" customFormat="false" ht="12.75" hidden="false" customHeight="false" outlineLevel="0" collapsed="false">
      <c r="A554" s="57"/>
      <c r="B554" s="57"/>
      <c r="C554" s="58"/>
    </row>
    <row r="555" customFormat="false" ht="12.75" hidden="false" customHeight="false" outlineLevel="0" collapsed="false">
      <c r="A555" s="57"/>
      <c r="B555" s="57"/>
      <c r="C555" s="58"/>
    </row>
    <row r="556" customFormat="false" ht="12.75" hidden="false" customHeight="false" outlineLevel="0" collapsed="false">
      <c r="A556" s="57"/>
      <c r="B556" s="57"/>
      <c r="C556" s="58"/>
    </row>
    <row r="557" customFormat="false" ht="12.75" hidden="false" customHeight="false" outlineLevel="0" collapsed="false">
      <c r="A557" s="57"/>
      <c r="B557" s="57"/>
      <c r="C557" s="58"/>
    </row>
    <row r="558" customFormat="false" ht="12.75" hidden="false" customHeight="false" outlineLevel="0" collapsed="false">
      <c r="A558" s="57"/>
      <c r="B558" s="57"/>
      <c r="C558" s="58"/>
    </row>
    <row r="559" customFormat="false" ht="12.75" hidden="false" customHeight="false" outlineLevel="0" collapsed="false">
      <c r="A559" s="57"/>
      <c r="B559" s="57"/>
      <c r="C559" s="58"/>
    </row>
    <row r="560" customFormat="false" ht="12.75" hidden="false" customHeight="false" outlineLevel="0" collapsed="false">
      <c r="A560" s="57"/>
      <c r="B560" s="57"/>
      <c r="C560" s="58"/>
    </row>
    <row r="561" customFormat="false" ht="12.75" hidden="false" customHeight="false" outlineLevel="0" collapsed="false">
      <c r="A561" s="57"/>
      <c r="B561" s="57"/>
      <c r="C561" s="58"/>
    </row>
    <row r="562" customFormat="false" ht="12.75" hidden="false" customHeight="false" outlineLevel="0" collapsed="false">
      <c r="A562" s="57"/>
      <c r="B562" s="57"/>
      <c r="C562" s="58"/>
    </row>
    <row r="563" customFormat="false" ht="12.75" hidden="false" customHeight="false" outlineLevel="0" collapsed="false">
      <c r="A563" s="57"/>
      <c r="B563" s="57"/>
      <c r="C563" s="58"/>
    </row>
    <row r="564" customFormat="false" ht="12.75" hidden="false" customHeight="false" outlineLevel="0" collapsed="false">
      <c r="A564" s="57"/>
      <c r="B564" s="57"/>
      <c r="C564" s="58"/>
    </row>
    <row r="565" customFormat="false" ht="12.75" hidden="false" customHeight="false" outlineLevel="0" collapsed="false">
      <c r="A565" s="57"/>
      <c r="B565" s="57"/>
      <c r="C565" s="58"/>
    </row>
    <row r="566" customFormat="false" ht="12.75" hidden="false" customHeight="false" outlineLevel="0" collapsed="false">
      <c r="A566" s="57"/>
      <c r="B566" s="57"/>
      <c r="C566" s="58"/>
    </row>
    <row r="567" customFormat="false" ht="12.75" hidden="false" customHeight="false" outlineLevel="0" collapsed="false">
      <c r="A567" s="57"/>
      <c r="B567" s="57"/>
      <c r="C567" s="58"/>
    </row>
    <row r="568" customFormat="false" ht="12.75" hidden="false" customHeight="false" outlineLevel="0" collapsed="false">
      <c r="A568" s="57"/>
      <c r="B568" s="57"/>
      <c r="C568" s="58"/>
    </row>
    <row r="569" customFormat="false" ht="12.75" hidden="false" customHeight="false" outlineLevel="0" collapsed="false">
      <c r="A569" s="57"/>
      <c r="B569" s="57"/>
      <c r="C569" s="58"/>
    </row>
    <row r="570" customFormat="false" ht="12.75" hidden="false" customHeight="false" outlineLevel="0" collapsed="false">
      <c r="A570" s="57"/>
      <c r="B570" s="57"/>
      <c r="C570" s="58"/>
    </row>
    <row r="571" customFormat="false" ht="12.75" hidden="false" customHeight="false" outlineLevel="0" collapsed="false">
      <c r="A571" s="57"/>
      <c r="B571" s="57"/>
      <c r="C571" s="58"/>
    </row>
    <row r="572" customFormat="false" ht="12.75" hidden="false" customHeight="false" outlineLevel="0" collapsed="false">
      <c r="A572" s="57"/>
      <c r="B572" s="57"/>
      <c r="C572" s="58"/>
    </row>
    <row r="573" customFormat="false" ht="12.75" hidden="false" customHeight="false" outlineLevel="0" collapsed="false">
      <c r="A573" s="57"/>
      <c r="B573" s="57"/>
      <c r="C573" s="58"/>
    </row>
    <row r="574" customFormat="false" ht="12.75" hidden="false" customHeight="false" outlineLevel="0" collapsed="false">
      <c r="A574" s="57"/>
      <c r="B574" s="57"/>
      <c r="C574" s="58"/>
    </row>
    <row r="575" customFormat="false" ht="12.75" hidden="false" customHeight="false" outlineLevel="0" collapsed="false">
      <c r="A575" s="57"/>
      <c r="B575" s="57"/>
      <c r="C575" s="58"/>
    </row>
    <row r="576" customFormat="false" ht="12.75" hidden="false" customHeight="false" outlineLevel="0" collapsed="false">
      <c r="A576" s="57"/>
      <c r="B576" s="57"/>
      <c r="C576" s="58"/>
    </row>
    <row r="577" customFormat="false" ht="12.75" hidden="false" customHeight="false" outlineLevel="0" collapsed="false">
      <c r="A577" s="57"/>
      <c r="B577" s="57"/>
      <c r="C577" s="58"/>
    </row>
    <row r="578" customFormat="false" ht="12.75" hidden="false" customHeight="false" outlineLevel="0" collapsed="false">
      <c r="A578" s="57"/>
      <c r="B578" s="57"/>
      <c r="C578" s="58"/>
    </row>
    <row r="579" customFormat="false" ht="12.75" hidden="false" customHeight="false" outlineLevel="0" collapsed="false">
      <c r="A579" s="57"/>
      <c r="B579" s="57"/>
      <c r="C579" s="58"/>
    </row>
    <row r="580" customFormat="false" ht="12.75" hidden="false" customHeight="false" outlineLevel="0" collapsed="false">
      <c r="A580" s="57"/>
      <c r="B580" s="57"/>
      <c r="C580" s="58"/>
    </row>
    <row r="581" customFormat="false" ht="12.75" hidden="false" customHeight="false" outlineLevel="0" collapsed="false">
      <c r="A581" s="57"/>
      <c r="B581" s="57"/>
      <c r="C581" s="58"/>
    </row>
    <row r="582" customFormat="false" ht="12.75" hidden="false" customHeight="false" outlineLevel="0" collapsed="false">
      <c r="A582" s="57"/>
      <c r="B582" s="57"/>
      <c r="C582" s="58"/>
    </row>
    <row r="583" customFormat="false" ht="12.75" hidden="false" customHeight="false" outlineLevel="0" collapsed="false">
      <c r="A583" s="57"/>
      <c r="B583" s="57"/>
      <c r="C583" s="58"/>
    </row>
    <row r="584" customFormat="false" ht="12.75" hidden="false" customHeight="false" outlineLevel="0" collapsed="false">
      <c r="A584" s="57"/>
      <c r="B584" s="57"/>
      <c r="C584" s="58"/>
    </row>
    <row r="585" customFormat="false" ht="12.75" hidden="false" customHeight="false" outlineLevel="0" collapsed="false">
      <c r="A585" s="57"/>
      <c r="B585" s="57"/>
      <c r="C585" s="58"/>
    </row>
    <row r="586" customFormat="false" ht="12.75" hidden="false" customHeight="false" outlineLevel="0" collapsed="false">
      <c r="A586" s="57"/>
      <c r="B586" s="57"/>
      <c r="C586" s="58"/>
    </row>
    <row r="587" customFormat="false" ht="12.75" hidden="false" customHeight="false" outlineLevel="0" collapsed="false">
      <c r="A587" s="57"/>
      <c r="B587" s="57"/>
      <c r="C587" s="58"/>
    </row>
    <row r="588" customFormat="false" ht="12.75" hidden="false" customHeight="false" outlineLevel="0" collapsed="false">
      <c r="A588" s="57"/>
      <c r="B588" s="57"/>
      <c r="C588" s="58"/>
    </row>
    <row r="589" customFormat="false" ht="12.75" hidden="false" customHeight="false" outlineLevel="0" collapsed="false">
      <c r="A589" s="57"/>
      <c r="B589" s="57"/>
      <c r="C589" s="58"/>
    </row>
    <row r="590" customFormat="false" ht="12.75" hidden="false" customHeight="false" outlineLevel="0" collapsed="false">
      <c r="A590" s="57"/>
      <c r="B590" s="57"/>
      <c r="C590" s="58"/>
    </row>
    <row r="591" customFormat="false" ht="12.75" hidden="false" customHeight="false" outlineLevel="0" collapsed="false">
      <c r="A591" s="57"/>
      <c r="B591" s="57"/>
      <c r="C591" s="58"/>
    </row>
    <row r="592" customFormat="false" ht="12.75" hidden="false" customHeight="false" outlineLevel="0" collapsed="false">
      <c r="A592" s="57"/>
      <c r="B592" s="57"/>
      <c r="C592" s="58"/>
    </row>
    <row r="593" customFormat="false" ht="12.75" hidden="false" customHeight="false" outlineLevel="0" collapsed="false">
      <c r="A593" s="57"/>
      <c r="B593" s="57"/>
      <c r="C593" s="58"/>
    </row>
    <row r="594" customFormat="false" ht="12.75" hidden="false" customHeight="false" outlineLevel="0" collapsed="false">
      <c r="A594" s="57"/>
      <c r="B594" s="57"/>
      <c r="C594" s="58"/>
    </row>
    <row r="595" customFormat="false" ht="12.75" hidden="false" customHeight="false" outlineLevel="0" collapsed="false">
      <c r="A595" s="57"/>
      <c r="B595" s="57"/>
      <c r="C595" s="58"/>
    </row>
    <row r="596" customFormat="false" ht="12.75" hidden="false" customHeight="false" outlineLevel="0" collapsed="false">
      <c r="A596" s="57"/>
      <c r="B596" s="57"/>
      <c r="C596" s="58"/>
    </row>
    <row r="597" customFormat="false" ht="12.75" hidden="false" customHeight="false" outlineLevel="0" collapsed="false">
      <c r="A597" s="57"/>
      <c r="B597" s="57"/>
      <c r="C597" s="58"/>
    </row>
    <row r="598" customFormat="false" ht="12.75" hidden="false" customHeight="false" outlineLevel="0" collapsed="false">
      <c r="A598" s="57"/>
      <c r="B598" s="57"/>
      <c r="C598" s="58"/>
    </row>
    <row r="599" customFormat="false" ht="12.75" hidden="false" customHeight="false" outlineLevel="0" collapsed="false">
      <c r="A599" s="57"/>
      <c r="B599" s="57"/>
      <c r="C599" s="58"/>
    </row>
    <row r="600" customFormat="false" ht="12.75" hidden="false" customHeight="false" outlineLevel="0" collapsed="false">
      <c r="A600" s="57"/>
      <c r="B600" s="57"/>
      <c r="C600" s="58"/>
    </row>
  </sheetData>
  <mergeCells count="8">
    <mergeCell ref="C1:E3"/>
    <mergeCell ref="C5:E7"/>
    <mergeCell ref="A8:E8"/>
    <mergeCell ref="A9:E9"/>
    <mergeCell ref="K10:L10"/>
    <mergeCell ref="C11:E11"/>
    <mergeCell ref="K11:L11"/>
    <mergeCell ref="K12:L12"/>
  </mergeCells>
  <hyperlinks>
    <hyperlink ref="B17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8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2022-12-12T05:08:27Z</cp:lastPrinted>
  <dcterms:modified xsi:type="dcterms:W3CDTF">2022-12-21T14:51:30Z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